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75" windowHeight="7710" activeTab="1"/>
  </bookViews>
  <sheets>
    <sheet name="Rating Curve" sheetId="8" r:id="rId1"/>
    <sheet name="DailyData" sheetId="1" r:id="rId2"/>
    <sheet name="DailyPivot" sheetId="5" r:id="rId3"/>
    <sheet name="MonthlyPivot" sheetId="7" r:id="rId4"/>
    <sheet name="Monthly Report" sheetId="10" r:id="rId5"/>
  </sheets>
  <definedNames>
    <definedName name="_xlnm.Print_Titles" localSheetId="4">'Monthly Report'!$1:$3</definedName>
  </definedNames>
  <calcPr calcId="145621"/>
  <pivotCaches>
    <pivotCache cacheId="4" r:id="rId6"/>
    <pivotCache cacheId="5" r:id="rId7"/>
  </pivotCaches>
</workbook>
</file>

<file path=xl/calcChain.xml><?xml version="1.0" encoding="utf-8"?>
<calcChain xmlns="http://schemas.openxmlformats.org/spreadsheetml/2006/main">
  <c r="B42" i="1" l="1"/>
  <c r="B41" i="1"/>
  <c r="B40" i="1"/>
  <c r="B39" i="1"/>
  <c r="N40" i="10" l="1"/>
  <c r="B40" i="10"/>
  <c r="C40" i="10"/>
  <c r="D40" i="10"/>
  <c r="E40" i="10"/>
  <c r="F40" i="10"/>
  <c r="G40" i="10"/>
  <c r="H40" i="10"/>
  <c r="I40" i="10"/>
  <c r="J40" i="10"/>
  <c r="K40" i="10"/>
  <c r="L40" i="10"/>
  <c r="M40" i="10"/>
  <c r="B41" i="10"/>
  <c r="C41" i="10"/>
  <c r="D41" i="10"/>
  <c r="B1507" i="1"/>
  <c r="C1507" i="1"/>
  <c r="D1507" i="1"/>
  <c r="B1508" i="1"/>
  <c r="C1508" i="1"/>
  <c r="D1508" i="1"/>
  <c r="B1509" i="1"/>
  <c r="C1509" i="1"/>
  <c r="D1509" i="1"/>
  <c r="B1510" i="1"/>
  <c r="C1510" i="1"/>
  <c r="D1510" i="1"/>
  <c r="B1511" i="1"/>
  <c r="C1511" i="1"/>
  <c r="D1511" i="1"/>
  <c r="B1512" i="1"/>
  <c r="C1512" i="1"/>
  <c r="D1512" i="1"/>
  <c r="B1513" i="1"/>
  <c r="C1513" i="1"/>
  <c r="D1513" i="1"/>
  <c r="B1514" i="1"/>
  <c r="C1514" i="1"/>
  <c r="D1514" i="1"/>
  <c r="B1515" i="1"/>
  <c r="C1515" i="1"/>
  <c r="D1515" i="1"/>
  <c r="B1516" i="1"/>
  <c r="C1516" i="1"/>
  <c r="D1516" i="1"/>
  <c r="B1517" i="1"/>
  <c r="C1517" i="1"/>
  <c r="D1517" i="1"/>
  <c r="B1518" i="1"/>
  <c r="C1518" i="1"/>
  <c r="D1518" i="1"/>
  <c r="B1519" i="1"/>
  <c r="C1519" i="1"/>
  <c r="D1519" i="1"/>
  <c r="B1520" i="1"/>
  <c r="C1520" i="1"/>
  <c r="D1520" i="1"/>
  <c r="B1521" i="1"/>
  <c r="C1521" i="1"/>
  <c r="D1521" i="1"/>
  <c r="B1522" i="1"/>
  <c r="C1522" i="1"/>
  <c r="D1522" i="1"/>
  <c r="B1523" i="1"/>
  <c r="C1523" i="1"/>
  <c r="D1523" i="1"/>
  <c r="B1524" i="1"/>
  <c r="C1524" i="1"/>
  <c r="D1524" i="1"/>
  <c r="B1525" i="1"/>
  <c r="C1525" i="1"/>
  <c r="D1525" i="1"/>
  <c r="B1526" i="1"/>
  <c r="C1526" i="1"/>
  <c r="D1526" i="1"/>
  <c r="B1527" i="1"/>
  <c r="C1527" i="1"/>
  <c r="D1527" i="1"/>
  <c r="B1528" i="1"/>
  <c r="C1528" i="1"/>
  <c r="D1528" i="1"/>
  <c r="B1529" i="1"/>
  <c r="C1529" i="1"/>
  <c r="D1529" i="1"/>
  <c r="B1530" i="1"/>
  <c r="C1530" i="1"/>
  <c r="D1530" i="1"/>
  <c r="B1531" i="1"/>
  <c r="C1531" i="1"/>
  <c r="D1531" i="1"/>
  <c r="B1532" i="1"/>
  <c r="C1532" i="1"/>
  <c r="D1532" i="1"/>
  <c r="B1533" i="1"/>
  <c r="C1533" i="1"/>
  <c r="D1533" i="1"/>
  <c r="B1534" i="1"/>
  <c r="C1534" i="1"/>
  <c r="D1534" i="1"/>
  <c r="B1535" i="1"/>
  <c r="C1535" i="1"/>
  <c r="D1535" i="1"/>
  <c r="B1536" i="1"/>
  <c r="C1536" i="1"/>
  <c r="D1536" i="1"/>
  <c r="B1537" i="1"/>
  <c r="C1537" i="1"/>
  <c r="D1537" i="1"/>
  <c r="B1538" i="1"/>
  <c r="C1538" i="1"/>
  <c r="D1538" i="1"/>
  <c r="B1539" i="1"/>
  <c r="C1539" i="1"/>
  <c r="D1539" i="1"/>
  <c r="B1540" i="1"/>
  <c r="C1540" i="1"/>
  <c r="D1540" i="1"/>
  <c r="B1541" i="1"/>
  <c r="C1541" i="1"/>
  <c r="D1541" i="1"/>
  <c r="B1542" i="1"/>
  <c r="C1542" i="1"/>
  <c r="D1542" i="1"/>
  <c r="B1543" i="1"/>
  <c r="C1543" i="1"/>
  <c r="D1543" i="1"/>
  <c r="B1544" i="1"/>
  <c r="C1544" i="1"/>
  <c r="D1544" i="1"/>
  <c r="B1545" i="1"/>
  <c r="C1545" i="1"/>
  <c r="D1545" i="1"/>
  <c r="B1546" i="1"/>
  <c r="C1546" i="1"/>
  <c r="D1546" i="1"/>
  <c r="B1547" i="1"/>
  <c r="C1547" i="1"/>
  <c r="D1547" i="1"/>
  <c r="B1548" i="1"/>
  <c r="C1548" i="1"/>
  <c r="D1548" i="1"/>
  <c r="B1549" i="1"/>
  <c r="C1549" i="1"/>
  <c r="D1549" i="1"/>
  <c r="B1550" i="1"/>
  <c r="C1550" i="1"/>
  <c r="D1550" i="1"/>
  <c r="B1551" i="1"/>
  <c r="C1551" i="1"/>
  <c r="D1551" i="1"/>
  <c r="B1552" i="1"/>
  <c r="C1552" i="1"/>
  <c r="D1552" i="1"/>
  <c r="B1553" i="1"/>
  <c r="C1553" i="1"/>
  <c r="D1553" i="1"/>
  <c r="B1554" i="1"/>
  <c r="C1554" i="1"/>
  <c r="D1554" i="1"/>
  <c r="B1555" i="1"/>
  <c r="C1555" i="1"/>
  <c r="D1555" i="1"/>
  <c r="B1556" i="1"/>
  <c r="C1556" i="1"/>
  <c r="D1556" i="1"/>
  <c r="B1557" i="1"/>
  <c r="C1557" i="1"/>
  <c r="D1557" i="1"/>
  <c r="B1558" i="1"/>
  <c r="C1558" i="1"/>
  <c r="D1558" i="1"/>
  <c r="B1559" i="1"/>
  <c r="C1559" i="1"/>
  <c r="D1559" i="1"/>
  <c r="B1560" i="1"/>
  <c r="C1560" i="1"/>
  <c r="D1560" i="1"/>
  <c r="B1561" i="1"/>
  <c r="C1561" i="1"/>
  <c r="D1561" i="1"/>
  <c r="B1562" i="1"/>
  <c r="C1562" i="1"/>
  <c r="D1562" i="1"/>
  <c r="B1563" i="1"/>
  <c r="C1563" i="1"/>
  <c r="D1563" i="1"/>
  <c r="B1564" i="1"/>
  <c r="C1564" i="1"/>
  <c r="D1564" i="1"/>
  <c r="B1565" i="1"/>
  <c r="C1565" i="1"/>
  <c r="D1565" i="1"/>
  <c r="B1566" i="1"/>
  <c r="C1566" i="1"/>
  <c r="D1566" i="1"/>
  <c r="B1567" i="1"/>
  <c r="C1567" i="1"/>
  <c r="D1567" i="1"/>
  <c r="B1568" i="1"/>
  <c r="C1568" i="1"/>
  <c r="D1568" i="1"/>
  <c r="B1569" i="1"/>
  <c r="C1569" i="1"/>
  <c r="D1569" i="1"/>
  <c r="B1570" i="1"/>
  <c r="C1570" i="1"/>
  <c r="D1570" i="1"/>
  <c r="B1571" i="1"/>
  <c r="C1571" i="1"/>
  <c r="D1571" i="1"/>
  <c r="B1572" i="1"/>
  <c r="C1572" i="1"/>
  <c r="D1572" i="1"/>
  <c r="B1573" i="1"/>
  <c r="C1573" i="1"/>
  <c r="D1573" i="1"/>
  <c r="B1574" i="1"/>
  <c r="C1574" i="1"/>
  <c r="D1574" i="1"/>
  <c r="B1575" i="1"/>
  <c r="C1575" i="1"/>
  <c r="D1575" i="1"/>
  <c r="B1576" i="1"/>
  <c r="C1576" i="1"/>
  <c r="D1576" i="1"/>
  <c r="B1577" i="1"/>
  <c r="C1577" i="1"/>
  <c r="D1577" i="1"/>
  <c r="B1578" i="1"/>
  <c r="C1578" i="1"/>
  <c r="D1578" i="1"/>
  <c r="B1579" i="1"/>
  <c r="C1579" i="1"/>
  <c r="D1579" i="1"/>
  <c r="B1580" i="1"/>
  <c r="C1580" i="1"/>
  <c r="D1580" i="1"/>
  <c r="B1581" i="1"/>
  <c r="C1581" i="1"/>
  <c r="D1581" i="1"/>
  <c r="B1582" i="1"/>
  <c r="C1582" i="1"/>
  <c r="D1582" i="1"/>
  <c r="B1583" i="1"/>
  <c r="C1583" i="1"/>
  <c r="D1583" i="1"/>
  <c r="B1584" i="1"/>
  <c r="C1584" i="1"/>
  <c r="D1584" i="1"/>
  <c r="B1585" i="1"/>
  <c r="C1585" i="1"/>
  <c r="D1585" i="1"/>
  <c r="B1586" i="1"/>
  <c r="C1586" i="1"/>
  <c r="D1586" i="1"/>
  <c r="B1587" i="1"/>
  <c r="C1587" i="1"/>
  <c r="D1587" i="1"/>
  <c r="B1588" i="1"/>
  <c r="C1588" i="1"/>
  <c r="D1588" i="1"/>
  <c r="B1589" i="1"/>
  <c r="C1589" i="1"/>
  <c r="D1589" i="1"/>
  <c r="B1590" i="1"/>
  <c r="C1590" i="1"/>
  <c r="D1590" i="1"/>
  <c r="B1591" i="1"/>
  <c r="C1591" i="1"/>
  <c r="D1591" i="1"/>
  <c r="B1592" i="1"/>
  <c r="C1592" i="1"/>
  <c r="D1592" i="1"/>
  <c r="B1593" i="1"/>
  <c r="C1593" i="1"/>
  <c r="D1593" i="1"/>
  <c r="B1594" i="1"/>
  <c r="C1594" i="1"/>
  <c r="D1594" i="1"/>
  <c r="B1595" i="1"/>
  <c r="C1595" i="1"/>
  <c r="D1595" i="1"/>
  <c r="B1596" i="1"/>
  <c r="C1596" i="1"/>
  <c r="D1596" i="1"/>
  <c r="B1597" i="1"/>
  <c r="C1597" i="1"/>
  <c r="D1597" i="1"/>
  <c r="B1598" i="1"/>
  <c r="C1598" i="1"/>
  <c r="D1598" i="1"/>
  <c r="B1599" i="1"/>
  <c r="C1599" i="1"/>
  <c r="D1599" i="1"/>
  <c r="B1600" i="1"/>
  <c r="C1600" i="1"/>
  <c r="D1600" i="1"/>
  <c r="B1601" i="1"/>
  <c r="C1601" i="1"/>
  <c r="D1601" i="1"/>
  <c r="B1602" i="1"/>
  <c r="C1602" i="1"/>
  <c r="D1602" i="1"/>
  <c r="B1603" i="1"/>
  <c r="C1603" i="1"/>
  <c r="D1603" i="1"/>
  <c r="B1604" i="1"/>
  <c r="C1604" i="1"/>
  <c r="D1604" i="1"/>
  <c r="B1605" i="1"/>
  <c r="C1605" i="1"/>
  <c r="D1605" i="1"/>
  <c r="B1606" i="1"/>
  <c r="C1606" i="1"/>
  <c r="D1606" i="1"/>
  <c r="B1607" i="1"/>
  <c r="C1607" i="1"/>
  <c r="D1607" i="1"/>
  <c r="B1608" i="1"/>
  <c r="C1608" i="1"/>
  <c r="D1608" i="1"/>
  <c r="B1609" i="1"/>
  <c r="C1609" i="1"/>
  <c r="D1609" i="1"/>
  <c r="B1610" i="1"/>
  <c r="C1610" i="1"/>
  <c r="D1610" i="1"/>
  <c r="B1611" i="1"/>
  <c r="C1611" i="1"/>
  <c r="D1611" i="1"/>
  <c r="B1612" i="1"/>
  <c r="C1612" i="1"/>
  <c r="D1612" i="1"/>
  <c r="B1613" i="1"/>
  <c r="C1613" i="1"/>
  <c r="D1613" i="1"/>
  <c r="B1614" i="1"/>
  <c r="C1614" i="1"/>
  <c r="D1614" i="1"/>
  <c r="B1615" i="1"/>
  <c r="C1615" i="1"/>
  <c r="D1615" i="1"/>
  <c r="B1616" i="1"/>
  <c r="C1616" i="1"/>
  <c r="D1616" i="1"/>
  <c r="B1617" i="1"/>
  <c r="C1617" i="1"/>
  <c r="D1617" i="1"/>
  <c r="B1618" i="1"/>
  <c r="C1618" i="1"/>
  <c r="D1618" i="1"/>
  <c r="B1619" i="1"/>
  <c r="C1619" i="1"/>
  <c r="D1619" i="1"/>
  <c r="B1620" i="1"/>
  <c r="C1620" i="1"/>
  <c r="D1620" i="1"/>
  <c r="B1621" i="1"/>
  <c r="C1621" i="1"/>
  <c r="D1621" i="1"/>
  <c r="B1622" i="1"/>
  <c r="C1622" i="1"/>
  <c r="D1622" i="1"/>
  <c r="B1623" i="1"/>
  <c r="C1623" i="1"/>
  <c r="D1623" i="1"/>
  <c r="B1624" i="1"/>
  <c r="C1624" i="1"/>
  <c r="D1624" i="1"/>
  <c r="B1625" i="1"/>
  <c r="C1625" i="1"/>
  <c r="D1625" i="1"/>
  <c r="B1626" i="1"/>
  <c r="C1626" i="1"/>
  <c r="D1626" i="1"/>
  <c r="B1627" i="1"/>
  <c r="C1627" i="1"/>
  <c r="D1627" i="1"/>
  <c r="B1628" i="1"/>
  <c r="C1628" i="1"/>
  <c r="D1628" i="1"/>
  <c r="B1629" i="1"/>
  <c r="C1629" i="1"/>
  <c r="D1629" i="1"/>
  <c r="B1630" i="1"/>
  <c r="C1630" i="1"/>
  <c r="D1630" i="1"/>
  <c r="B1631" i="1"/>
  <c r="C1631" i="1"/>
  <c r="D1631" i="1"/>
  <c r="B1632" i="1"/>
  <c r="C1632" i="1"/>
  <c r="D1632" i="1"/>
  <c r="B1633" i="1"/>
  <c r="C1633" i="1"/>
  <c r="D1633" i="1"/>
  <c r="B1634" i="1"/>
  <c r="C1634" i="1"/>
  <c r="D1634" i="1"/>
  <c r="B1635" i="1"/>
  <c r="C1635" i="1"/>
  <c r="D1635" i="1"/>
  <c r="B1636" i="1"/>
  <c r="C1636" i="1"/>
  <c r="D1636" i="1"/>
  <c r="B1637" i="1"/>
  <c r="C1637" i="1"/>
  <c r="D1637" i="1"/>
  <c r="B1638" i="1"/>
  <c r="C1638" i="1"/>
  <c r="D1638" i="1"/>
  <c r="B1639" i="1"/>
  <c r="C1639" i="1"/>
  <c r="D1639" i="1"/>
  <c r="B1640" i="1"/>
  <c r="C1640" i="1"/>
  <c r="D1640" i="1"/>
  <c r="B1641" i="1"/>
  <c r="C1641" i="1"/>
  <c r="D1641" i="1"/>
  <c r="B1642" i="1"/>
  <c r="C1642" i="1"/>
  <c r="D1642" i="1"/>
  <c r="B1643" i="1"/>
  <c r="C1643" i="1"/>
  <c r="D1643" i="1"/>
  <c r="B1644" i="1"/>
  <c r="C1644" i="1"/>
  <c r="D1644" i="1"/>
  <c r="B1645" i="1"/>
  <c r="C1645" i="1"/>
  <c r="D1645" i="1"/>
  <c r="B1646" i="1"/>
  <c r="C1646" i="1"/>
  <c r="D1646" i="1"/>
  <c r="B1647" i="1"/>
  <c r="C1647" i="1"/>
  <c r="D1647" i="1"/>
  <c r="B1648" i="1"/>
  <c r="C1648" i="1"/>
  <c r="D1648" i="1"/>
  <c r="B1649" i="1"/>
  <c r="C1649" i="1"/>
  <c r="D1649" i="1"/>
  <c r="B1650" i="1"/>
  <c r="C1650" i="1"/>
  <c r="D1650" i="1"/>
  <c r="B1651" i="1"/>
  <c r="C1651" i="1"/>
  <c r="D1651" i="1"/>
  <c r="B1652" i="1"/>
  <c r="C1652" i="1"/>
  <c r="D1652" i="1"/>
  <c r="B1653" i="1"/>
  <c r="C1653" i="1"/>
  <c r="D1653" i="1"/>
  <c r="B1654" i="1"/>
  <c r="C1654" i="1"/>
  <c r="D1654" i="1"/>
  <c r="B1655" i="1"/>
  <c r="C1655" i="1"/>
  <c r="D1655" i="1"/>
  <c r="B1656" i="1"/>
  <c r="C1656" i="1"/>
  <c r="D1656" i="1"/>
  <c r="B1657" i="1"/>
  <c r="C1657" i="1"/>
  <c r="D1657" i="1"/>
  <c r="B1658" i="1"/>
  <c r="C1658" i="1"/>
  <c r="D1658" i="1"/>
  <c r="B1659" i="1"/>
  <c r="C1659" i="1"/>
  <c r="D1659" i="1"/>
  <c r="B1660" i="1"/>
  <c r="C1660" i="1"/>
  <c r="D1660" i="1"/>
  <c r="B1661" i="1"/>
  <c r="C1661" i="1"/>
  <c r="D1661" i="1"/>
  <c r="B1662" i="1"/>
  <c r="C1662" i="1"/>
  <c r="D1662" i="1"/>
  <c r="B1663" i="1"/>
  <c r="C1663" i="1"/>
  <c r="D1663" i="1"/>
  <c r="B1664" i="1"/>
  <c r="C1664" i="1"/>
  <c r="D1664" i="1"/>
  <c r="B1665" i="1"/>
  <c r="C1665" i="1"/>
  <c r="D1665" i="1"/>
  <c r="B1666" i="1"/>
  <c r="C1666" i="1"/>
  <c r="D1666" i="1"/>
  <c r="B1667" i="1"/>
  <c r="C1667" i="1"/>
  <c r="D1667" i="1"/>
  <c r="B1668" i="1"/>
  <c r="C1668" i="1"/>
  <c r="D1668" i="1"/>
  <c r="B1669" i="1"/>
  <c r="C1669" i="1"/>
  <c r="D1669" i="1"/>
  <c r="B1670" i="1"/>
  <c r="C1670" i="1"/>
  <c r="D1670" i="1"/>
  <c r="B1671" i="1"/>
  <c r="C1671" i="1"/>
  <c r="D1671" i="1"/>
  <c r="B1672" i="1"/>
  <c r="C1672" i="1"/>
  <c r="D1672" i="1"/>
  <c r="B1673" i="1"/>
  <c r="C1673" i="1"/>
  <c r="D1673" i="1"/>
  <c r="B1674" i="1"/>
  <c r="C1674" i="1"/>
  <c r="D1674" i="1"/>
  <c r="B1675" i="1"/>
  <c r="C1675" i="1"/>
  <c r="D1675" i="1"/>
  <c r="B1676" i="1"/>
  <c r="C1676" i="1"/>
  <c r="D1676" i="1"/>
  <c r="B1677" i="1"/>
  <c r="C1677" i="1"/>
  <c r="D1677" i="1"/>
  <c r="B1678" i="1"/>
  <c r="C1678" i="1"/>
  <c r="D1678" i="1"/>
  <c r="B1679" i="1"/>
  <c r="C1679" i="1"/>
  <c r="D1679" i="1"/>
  <c r="B1680" i="1"/>
  <c r="C1680" i="1"/>
  <c r="D1680" i="1"/>
  <c r="B1681" i="1"/>
  <c r="C1681" i="1"/>
  <c r="D1681" i="1"/>
  <c r="B1682" i="1"/>
  <c r="C1682" i="1"/>
  <c r="D1682" i="1"/>
  <c r="B1683" i="1"/>
  <c r="C1683" i="1"/>
  <c r="D1683" i="1"/>
  <c r="B1684" i="1"/>
  <c r="C1684" i="1"/>
  <c r="D1684" i="1"/>
  <c r="B1685" i="1"/>
  <c r="C1685" i="1"/>
  <c r="D1685" i="1"/>
  <c r="B1686" i="1"/>
  <c r="C1686" i="1"/>
  <c r="D1686" i="1"/>
  <c r="B1687" i="1"/>
  <c r="C1687" i="1"/>
  <c r="D1687" i="1"/>
  <c r="B1688" i="1"/>
  <c r="C1688" i="1"/>
  <c r="D1688" i="1"/>
  <c r="B1689" i="1"/>
  <c r="C1689" i="1"/>
  <c r="D1689" i="1"/>
  <c r="B1690" i="1"/>
  <c r="C1690" i="1"/>
  <c r="D1690" i="1"/>
  <c r="B1691" i="1"/>
  <c r="C1691" i="1"/>
  <c r="D1691" i="1"/>
  <c r="B1692" i="1"/>
  <c r="C1692" i="1"/>
  <c r="D1692" i="1"/>
  <c r="B1693" i="1"/>
  <c r="C1693" i="1"/>
  <c r="D1693" i="1"/>
  <c r="B1694" i="1"/>
  <c r="C1694" i="1"/>
  <c r="D1694" i="1"/>
  <c r="B1695" i="1"/>
  <c r="C1695" i="1"/>
  <c r="D1695" i="1"/>
  <c r="B1696" i="1"/>
  <c r="C1696" i="1"/>
  <c r="D1696" i="1"/>
  <c r="B1697" i="1"/>
  <c r="C1697" i="1"/>
  <c r="D1697" i="1"/>
  <c r="B1698" i="1"/>
  <c r="C1698" i="1"/>
  <c r="D1698" i="1"/>
  <c r="B1699" i="1"/>
  <c r="C1699" i="1"/>
  <c r="D1699" i="1"/>
  <c r="B1700" i="1"/>
  <c r="C1700" i="1"/>
  <c r="D1700" i="1"/>
  <c r="B1701" i="1"/>
  <c r="C1701" i="1"/>
  <c r="D1701" i="1"/>
  <c r="B1702" i="1"/>
  <c r="C1702" i="1"/>
  <c r="D1702" i="1"/>
  <c r="B1703" i="1"/>
  <c r="C1703" i="1"/>
  <c r="D1703" i="1"/>
  <c r="B1704" i="1"/>
  <c r="C1704" i="1"/>
  <c r="D1704" i="1"/>
  <c r="B1705" i="1"/>
  <c r="C1705" i="1"/>
  <c r="D1705" i="1"/>
  <c r="B1706" i="1"/>
  <c r="C1706" i="1"/>
  <c r="D1706" i="1"/>
  <c r="B1707" i="1"/>
  <c r="C1707" i="1"/>
  <c r="D1707" i="1"/>
  <c r="B1708" i="1"/>
  <c r="C1708" i="1"/>
  <c r="D1708" i="1"/>
  <c r="B1709" i="1"/>
  <c r="C1709" i="1"/>
  <c r="D1709" i="1"/>
  <c r="B1710" i="1"/>
  <c r="C1710" i="1"/>
  <c r="D1710" i="1"/>
  <c r="B1711" i="1"/>
  <c r="C1711" i="1"/>
  <c r="D1711" i="1"/>
  <c r="B1712" i="1"/>
  <c r="C1712" i="1"/>
  <c r="D1712" i="1"/>
  <c r="B1713" i="1"/>
  <c r="C1713" i="1"/>
  <c r="D1713" i="1"/>
  <c r="B1714" i="1"/>
  <c r="C1714" i="1"/>
  <c r="D1714" i="1"/>
  <c r="B1715" i="1"/>
  <c r="C1715" i="1"/>
  <c r="D1715" i="1"/>
  <c r="B1716" i="1"/>
  <c r="C1716" i="1"/>
  <c r="D1716" i="1"/>
  <c r="B1717" i="1"/>
  <c r="C1717" i="1"/>
  <c r="D1717" i="1"/>
  <c r="B1718" i="1"/>
  <c r="C1718" i="1"/>
  <c r="D1718" i="1"/>
  <c r="B1719" i="1"/>
  <c r="C1719" i="1"/>
  <c r="D1719" i="1"/>
  <c r="B1720" i="1"/>
  <c r="C1720" i="1"/>
  <c r="D1720" i="1"/>
  <c r="B1721" i="1"/>
  <c r="C1721" i="1"/>
  <c r="D1721" i="1"/>
  <c r="B1722" i="1"/>
  <c r="C1722" i="1"/>
  <c r="D1722" i="1"/>
  <c r="B1723" i="1"/>
  <c r="C1723" i="1"/>
  <c r="D1723" i="1"/>
  <c r="B1724" i="1"/>
  <c r="C1724" i="1"/>
  <c r="D1724" i="1"/>
  <c r="B1725" i="1"/>
  <c r="C1725" i="1"/>
  <c r="D1725" i="1"/>
  <c r="B1726" i="1"/>
  <c r="C1726" i="1"/>
  <c r="D1726" i="1"/>
  <c r="B1727" i="1"/>
  <c r="C1727" i="1"/>
  <c r="D1727" i="1"/>
  <c r="B1728" i="1"/>
  <c r="C1728" i="1"/>
  <c r="D1728" i="1"/>
  <c r="B1729" i="1"/>
  <c r="C1729" i="1"/>
  <c r="D1729" i="1"/>
  <c r="B1730" i="1"/>
  <c r="C1730" i="1"/>
  <c r="D1730" i="1"/>
  <c r="B1731" i="1"/>
  <c r="C1731" i="1"/>
  <c r="D1731" i="1"/>
  <c r="B1732" i="1"/>
  <c r="C1732" i="1"/>
  <c r="D1732" i="1"/>
  <c r="B1733" i="1"/>
  <c r="C1733" i="1"/>
  <c r="D1733" i="1"/>
  <c r="B1734" i="1"/>
  <c r="C1734" i="1"/>
  <c r="D1734" i="1"/>
  <c r="B1735" i="1"/>
  <c r="C1735" i="1"/>
  <c r="D1735" i="1"/>
  <c r="B1736" i="1"/>
  <c r="C1736" i="1"/>
  <c r="D1736" i="1"/>
  <c r="B1737" i="1"/>
  <c r="C1737" i="1"/>
  <c r="D1737" i="1"/>
  <c r="B48" i="1"/>
  <c r="C48" i="1"/>
  <c r="D48" i="1"/>
  <c r="B49" i="1"/>
  <c r="C49" i="1"/>
  <c r="D49" i="1"/>
  <c r="B50" i="1"/>
  <c r="C50" i="1"/>
  <c r="D50" i="1"/>
  <c r="B51" i="1"/>
  <c r="C51" i="1"/>
  <c r="D51" i="1"/>
  <c r="B52" i="1"/>
  <c r="C52" i="1"/>
  <c r="D52" i="1"/>
  <c r="B53" i="1"/>
  <c r="C53" i="1"/>
  <c r="D53" i="1"/>
  <c r="B54" i="1"/>
  <c r="C54" i="1"/>
  <c r="D54" i="1"/>
  <c r="B55" i="1"/>
  <c r="C55" i="1"/>
  <c r="D55" i="1"/>
  <c r="B56" i="1"/>
  <c r="C56" i="1"/>
  <c r="D56" i="1"/>
  <c r="B57" i="1"/>
  <c r="C57" i="1"/>
  <c r="D57" i="1"/>
  <c r="B58" i="1"/>
  <c r="C58" i="1"/>
  <c r="D58" i="1"/>
  <c r="B59" i="1"/>
  <c r="C59" i="1"/>
  <c r="D59" i="1"/>
  <c r="B60" i="1"/>
  <c r="C60" i="1"/>
  <c r="D60" i="1"/>
  <c r="B61" i="1"/>
  <c r="C61" i="1"/>
  <c r="D61" i="1"/>
  <c r="B62" i="1"/>
  <c r="C62" i="1"/>
  <c r="D62" i="1"/>
  <c r="B63" i="1"/>
  <c r="C63" i="1"/>
  <c r="D63" i="1"/>
  <c r="B64" i="1"/>
  <c r="C64" i="1"/>
  <c r="D64" i="1"/>
  <c r="B65" i="1"/>
  <c r="C65" i="1"/>
  <c r="D65" i="1"/>
  <c r="B66" i="1"/>
  <c r="C66" i="1"/>
  <c r="D66" i="1"/>
  <c r="B67" i="1"/>
  <c r="C67" i="1"/>
  <c r="D67" i="1"/>
  <c r="B68" i="1"/>
  <c r="C68" i="1"/>
  <c r="D68" i="1"/>
  <c r="B69" i="1"/>
  <c r="C69" i="1"/>
  <c r="D69" i="1"/>
  <c r="B70" i="1"/>
  <c r="C70" i="1"/>
  <c r="D70" i="1"/>
  <c r="B71" i="1"/>
  <c r="C71" i="1"/>
  <c r="D71" i="1"/>
  <c r="B72" i="1"/>
  <c r="C72" i="1"/>
  <c r="D72" i="1"/>
  <c r="B73" i="1"/>
  <c r="C73" i="1"/>
  <c r="D73" i="1"/>
  <c r="B74" i="1"/>
  <c r="C74" i="1"/>
  <c r="D74" i="1"/>
  <c r="B75" i="1"/>
  <c r="C75" i="1"/>
  <c r="D75" i="1"/>
  <c r="B76" i="1"/>
  <c r="C76" i="1"/>
  <c r="D76" i="1"/>
  <c r="B77" i="1"/>
  <c r="C77" i="1"/>
  <c r="D77" i="1"/>
  <c r="B78" i="1"/>
  <c r="C78" i="1"/>
  <c r="D78" i="1"/>
  <c r="B79" i="1"/>
  <c r="C79" i="1"/>
  <c r="D79" i="1"/>
  <c r="B80" i="1"/>
  <c r="C80" i="1"/>
  <c r="D80" i="1"/>
  <c r="B81" i="1"/>
  <c r="C81" i="1"/>
  <c r="D81" i="1"/>
  <c r="B82" i="1"/>
  <c r="C82" i="1"/>
  <c r="D82" i="1"/>
  <c r="B83" i="1"/>
  <c r="C83" i="1"/>
  <c r="D83" i="1"/>
  <c r="B84" i="1"/>
  <c r="C84" i="1"/>
  <c r="D84" i="1"/>
  <c r="B85" i="1"/>
  <c r="C85" i="1"/>
  <c r="D85" i="1"/>
  <c r="B86" i="1"/>
  <c r="C86" i="1"/>
  <c r="D86" i="1"/>
  <c r="B87" i="1"/>
  <c r="C87" i="1"/>
  <c r="D87" i="1"/>
  <c r="B88" i="1"/>
  <c r="C88" i="1"/>
  <c r="D88" i="1"/>
  <c r="B89" i="1"/>
  <c r="C89" i="1"/>
  <c r="D89" i="1"/>
  <c r="B90" i="1"/>
  <c r="C90" i="1"/>
  <c r="D90" i="1"/>
  <c r="B91" i="1"/>
  <c r="C91" i="1"/>
  <c r="D91" i="1"/>
  <c r="B92" i="1"/>
  <c r="C92" i="1"/>
  <c r="D92" i="1"/>
  <c r="B93" i="1"/>
  <c r="C93" i="1"/>
  <c r="D93" i="1"/>
  <c r="B94" i="1"/>
  <c r="C94" i="1"/>
  <c r="D94" i="1"/>
  <c r="B95" i="1"/>
  <c r="C95" i="1"/>
  <c r="D95" i="1"/>
  <c r="B96" i="1"/>
  <c r="C96" i="1"/>
  <c r="D96" i="1"/>
  <c r="B97" i="1"/>
  <c r="C97" i="1"/>
  <c r="D97" i="1"/>
  <c r="B98" i="1"/>
  <c r="C98" i="1"/>
  <c r="D98" i="1"/>
  <c r="B99" i="1"/>
  <c r="C99" i="1"/>
  <c r="D99" i="1"/>
  <c r="B100" i="1"/>
  <c r="C100" i="1"/>
  <c r="D100" i="1"/>
  <c r="B101" i="1"/>
  <c r="C101" i="1"/>
  <c r="D101" i="1"/>
  <c r="B102" i="1"/>
  <c r="C102" i="1"/>
  <c r="D102" i="1"/>
  <c r="B103" i="1"/>
  <c r="C103" i="1"/>
  <c r="D103" i="1"/>
  <c r="B104" i="1"/>
  <c r="C104" i="1"/>
  <c r="D104" i="1"/>
  <c r="B105" i="1"/>
  <c r="C105" i="1"/>
  <c r="D105" i="1"/>
  <c r="B106" i="1"/>
  <c r="C106" i="1"/>
  <c r="D106" i="1"/>
  <c r="B107" i="1"/>
  <c r="C107" i="1"/>
  <c r="D107" i="1"/>
  <c r="B108" i="1"/>
  <c r="C108" i="1"/>
  <c r="D108" i="1"/>
  <c r="B109" i="1"/>
  <c r="C109" i="1"/>
  <c r="D109" i="1"/>
  <c r="B110" i="1"/>
  <c r="C110" i="1"/>
  <c r="D110" i="1"/>
  <c r="B111" i="1"/>
  <c r="C111" i="1"/>
  <c r="D111" i="1"/>
  <c r="B112" i="1"/>
  <c r="C112" i="1"/>
  <c r="D112" i="1"/>
  <c r="B113" i="1"/>
  <c r="C113" i="1"/>
  <c r="D113" i="1"/>
  <c r="B114" i="1"/>
  <c r="C114" i="1"/>
  <c r="D114" i="1"/>
  <c r="B115" i="1"/>
  <c r="C115" i="1"/>
  <c r="D115" i="1"/>
  <c r="B116" i="1"/>
  <c r="C116" i="1"/>
  <c r="D116" i="1"/>
  <c r="B117" i="1"/>
  <c r="C117" i="1"/>
  <c r="D117" i="1"/>
  <c r="B118" i="1"/>
  <c r="C118" i="1"/>
  <c r="D118" i="1"/>
  <c r="B119" i="1"/>
  <c r="C119" i="1"/>
  <c r="D119" i="1"/>
  <c r="B120" i="1"/>
  <c r="C120" i="1"/>
  <c r="D120" i="1"/>
  <c r="B121" i="1"/>
  <c r="C121" i="1"/>
  <c r="D121" i="1"/>
  <c r="B122" i="1"/>
  <c r="C122" i="1"/>
  <c r="D122" i="1"/>
  <c r="B123" i="1"/>
  <c r="C123" i="1"/>
  <c r="D123" i="1"/>
  <c r="B124" i="1"/>
  <c r="C124" i="1"/>
  <c r="D124" i="1"/>
  <c r="B125" i="1"/>
  <c r="C125" i="1"/>
  <c r="D125" i="1"/>
  <c r="B126" i="1"/>
  <c r="C126" i="1"/>
  <c r="D126" i="1"/>
  <c r="B127" i="1"/>
  <c r="C127" i="1"/>
  <c r="D127" i="1"/>
  <c r="B128" i="1"/>
  <c r="C128" i="1"/>
  <c r="D128" i="1"/>
  <c r="B129" i="1"/>
  <c r="C129" i="1"/>
  <c r="D129" i="1"/>
  <c r="B130" i="1"/>
  <c r="C130" i="1"/>
  <c r="D130" i="1"/>
  <c r="B131" i="1"/>
  <c r="C131" i="1"/>
  <c r="D131" i="1"/>
  <c r="B132" i="1"/>
  <c r="C132" i="1"/>
  <c r="D132" i="1"/>
  <c r="B133" i="1"/>
  <c r="C133" i="1"/>
  <c r="D133" i="1"/>
  <c r="B134" i="1"/>
  <c r="C134" i="1"/>
  <c r="D134" i="1"/>
  <c r="B135" i="1"/>
  <c r="C135" i="1"/>
  <c r="D135" i="1"/>
  <c r="B136" i="1"/>
  <c r="C136" i="1"/>
  <c r="D136" i="1"/>
  <c r="B137" i="1"/>
  <c r="C137" i="1"/>
  <c r="D137" i="1"/>
  <c r="B138" i="1"/>
  <c r="C138" i="1"/>
  <c r="D138" i="1"/>
  <c r="B139" i="1"/>
  <c r="C139" i="1"/>
  <c r="D139" i="1"/>
  <c r="B140" i="1"/>
  <c r="C140" i="1"/>
  <c r="D140" i="1"/>
  <c r="B141" i="1"/>
  <c r="C141" i="1"/>
  <c r="D141" i="1"/>
  <c r="B142" i="1"/>
  <c r="C142" i="1"/>
  <c r="D142" i="1"/>
  <c r="B143" i="1"/>
  <c r="C143" i="1"/>
  <c r="D143" i="1"/>
  <c r="B144" i="1"/>
  <c r="C144" i="1"/>
  <c r="D144" i="1"/>
  <c r="B145" i="1"/>
  <c r="C145" i="1"/>
  <c r="D145" i="1"/>
  <c r="B146" i="1"/>
  <c r="C146" i="1"/>
  <c r="D146" i="1"/>
  <c r="B147" i="1"/>
  <c r="C147" i="1"/>
  <c r="D147" i="1"/>
  <c r="B148" i="1"/>
  <c r="C148" i="1"/>
  <c r="D148" i="1"/>
  <c r="B149" i="1"/>
  <c r="C149" i="1"/>
  <c r="D149" i="1"/>
  <c r="B150" i="1"/>
  <c r="C150" i="1"/>
  <c r="D150" i="1"/>
  <c r="B151" i="1"/>
  <c r="C151" i="1"/>
  <c r="D151" i="1"/>
  <c r="B152" i="1"/>
  <c r="C152" i="1"/>
  <c r="D152" i="1"/>
  <c r="B153" i="1"/>
  <c r="C153" i="1"/>
  <c r="D153" i="1"/>
  <c r="B154" i="1"/>
  <c r="C154" i="1"/>
  <c r="D154" i="1"/>
  <c r="B155" i="1"/>
  <c r="C155" i="1"/>
  <c r="D155" i="1"/>
  <c r="B156" i="1"/>
  <c r="C156" i="1"/>
  <c r="D156" i="1"/>
  <c r="B157" i="1"/>
  <c r="C157" i="1"/>
  <c r="D157" i="1"/>
  <c r="B158" i="1"/>
  <c r="C158" i="1"/>
  <c r="D158" i="1"/>
  <c r="B159" i="1"/>
  <c r="C159" i="1"/>
  <c r="D159" i="1"/>
  <c r="B160" i="1"/>
  <c r="C160" i="1"/>
  <c r="D160" i="1"/>
  <c r="B161" i="1"/>
  <c r="C161" i="1"/>
  <c r="D161" i="1"/>
  <c r="B162" i="1"/>
  <c r="C162" i="1"/>
  <c r="D162" i="1"/>
  <c r="B163" i="1"/>
  <c r="C163" i="1"/>
  <c r="D163" i="1"/>
  <c r="B164" i="1"/>
  <c r="C164" i="1"/>
  <c r="D164" i="1"/>
  <c r="B165" i="1"/>
  <c r="C165" i="1"/>
  <c r="D165" i="1"/>
  <c r="B166" i="1"/>
  <c r="C166" i="1"/>
  <c r="D166" i="1"/>
  <c r="B167" i="1"/>
  <c r="C167" i="1"/>
  <c r="D167" i="1"/>
  <c r="B168" i="1"/>
  <c r="C168" i="1"/>
  <c r="D168" i="1"/>
  <c r="B169" i="1"/>
  <c r="C169" i="1"/>
  <c r="D169" i="1"/>
  <c r="B170" i="1"/>
  <c r="C170" i="1"/>
  <c r="D170" i="1"/>
  <c r="B171" i="1"/>
  <c r="C171" i="1"/>
  <c r="D171" i="1"/>
  <c r="B172" i="1"/>
  <c r="C172" i="1"/>
  <c r="D172" i="1"/>
  <c r="B173" i="1"/>
  <c r="C173" i="1"/>
  <c r="D173" i="1"/>
  <c r="B174" i="1"/>
  <c r="C174" i="1"/>
  <c r="D174" i="1"/>
  <c r="B175" i="1"/>
  <c r="C175" i="1"/>
  <c r="D175" i="1"/>
  <c r="B176" i="1"/>
  <c r="C176" i="1"/>
  <c r="D176" i="1"/>
  <c r="B177" i="1"/>
  <c r="C177" i="1"/>
  <c r="D177" i="1"/>
  <c r="B178" i="1"/>
  <c r="C178" i="1"/>
  <c r="D178" i="1"/>
  <c r="B179" i="1"/>
  <c r="C179" i="1"/>
  <c r="D179" i="1"/>
  <c r="B180" i="1"/>
  <c r="C180" i="1"/>
  <c r="D180" i="1"/>
  <c r="B181" i="1"/>
  <c r="C181" i="1"/>
  <c r="D181" i="1"/>
  <c r="B182" i="1"/>
  <c r="C182" i="1"/>
  <c r="D182" i="1"/>
  <c r="B183" i="1"/>
  <c r="C183" i="1"/>
  <c r="D183" i="1"/>
  <c r="B184" i="1"/>
  <c r="C184" i="1"/>
  <c r="D184" i="1"/>
  <c r="B185" i="1"/>
  <c r="C185" i="1"/>
  <c r="D185" i="1"/>
  <c r="B186" i="1"/>
  <c r="C186" i="1"/>
  <c r="D186" i="1"/>
  <c r="B187" i="1"/>
  <c r="C187" i="1"/>
  <c r="D187" i="1"/>
  <c r="B188" i="1"/>
  <c r="C188" i="1"/>
  <c r="D188" i="1"/>
  <c r="B189" i="1"/>
  <c r="C189" i="1"/>
  <c r="D189" i="1"/>
  <c r="B190" i="1"/>
  <c r="C190" i="1"/>
  <c r="D190" i="1"/>
  <c r="B191" i="1"/>
  <c r="C191" i="1"/>
  <c r="D191" i="1"/>
  <c r="B192" i="1"/>
  <c r="C192" i="1"/>
  <c r="D192" i="1"/>
  <c r="B193" i="1"/>
  <c r="C193" i="1"/>
  <c r="D193" i="1"/>
  <c r="B194" i="1"/>
  <c r="C194" i="1"/>
  <c r="D194" i="1"/>
  <c r="B195" i="1"/>
  <c r="C195" i="1"/>
  <c r="D195" i="1"/>
  <c r="B196" i="1"/>
  <c r="C196" i="1"/>
  <c r="D196" i="1"/>
  <c r="B197" i="1"/>
  <c r="C197" i="1"/>
  <c r="D197" i="1"/>
  <c r="B198" i="1"/>
  <c r="C198" i="1"/>
  <c r="D198" i="1"/>
  <c r="B199" i="1"/>
  <c r="C199" i="1"/>
  <c r="D199" i="1"/>
  <c r="B200" i="1"/>
  <c r="C200" i="1"/>
  <c r="D200" i="1"/>
  <c r="B201" i="1"/>
  <c r="C201" i="1"/>
  <c r="D201" i="1"/>
  <c r="B202" i="1"/>
  <c r="C202" i="1"/>
  <c r="D202" i="1"/>
  <c r="B203" i="1"/>
  <c r="C203" i="1"/>
  <c r="D203" i="1"/>
  <c r="B204" i="1"/>
  <c r="C204" i="1"/>
  <c r="D204" i="1"/>
  <c r="B205" i="1"/>
  <c r="C205" i="1"/>
  <c r="D205" i="1"/>
  <c r="B206" i="1"/>
  <c r="C206" i="1"/>
  <c r="D206" i="1"/>
  <c r="B207" i="1"/>
  <c r="C207" i="1"/>
  <c r="D207" i="1"/>
  <c r="B208" i="1"/>
  <c r="C208" i="1"/>
  <c r="D208" i="1"/>
  <c r="B209" i="1"/>
  <c r="C209" i="1"/>
  <c r="D209" i="1"/>
  <c r="B210" i="1"/>
  <c r="C210" i="1"/>
  <c r="D210" i="1"/>
  <c r="B211" i="1"/>
  <c r="C211" i="1"/>
  <c r="D211" i="1"/>
  <c r="B212" i="1"/>
  <c r="C212" i="1"/>
  <c r="D212" i="1"/>
  <c r="B213" i="1"/>
  <c r="C213" i="1"/>
  <c r="D213" i="1"/>
  <c r="B214" i="1"/>
  <c r="C214" i="1"/>
  <c r="D214" i="1"/>
  <c r="B215" i="1"/>
  <c r="C215" i="1"/>
  <c r="D215" i="1"/>
  <c r="B216" i="1"/>
  <c r="C216" i="1"/>
  <c r="D216" i="1"/>
  <c r="B217" i="1"/>
  <c r="C217" i="1"/>
  <c r="D217" i="1"/>
  <c r="B218" i="1"/>
  <c r="C218" i="1"/>
  <c r="D218" i="1"/>
  <c r="B219" i="1"/>
  <c r="C219" i="1"/>
  <c r="D219" i="1"/>
  <c r="B220" i="1"/>
  <c r="C220" i="1"/>
  <c r="D220" i="1"/>
  <c r="B221" i="1"/>
  <c r="C221" i="1"/>
  <c r="D221" i="1"/>
  <c r="B222" i="1"/>
  <c r="C222" i="1"/>
  <c r="D222" i="1"/>
  <c r="B223" i="1"/>
  <c r="C223" i="1"/>
  <c r="D223" i="1"/>
  <c r="B224" i="1"/>
  <c r="C224" i="1"/>
  <c r="D224" i="1"/>
  <c r="B225" i="1"/>
  <c r="C225" i="1"/>
  <c r="D225" i="1"/>
  <c r="B226" i="1"/>
  <c r="C226" i="1"/>
  <c r="D226" i="1"/>
  <c r="B227" i="1"/>
  <c r="C227" i="1"/>
  <c r="D227" i="1"/>
  <c r="B228" i="1"/>
  <c r="C228" i="1"/>
  <c r="D228" i="1"/>
  <c r="B229" i="1"/>
  <c r="C229" i="1"/>
  <c r="D229" i="1"/>
  <c r="B230" i="1"/>
  <c r="C230" i="1"/>
  <c r="D230" i="1"/>
  <c r="B231" i="1"/>
  <c r="C231" i="1"/>
  <c r="D231" i="1"/>
  <c r="B232" i="1"/>
  <c r="C232" i="1"/>
  <c r="D232" i="1"/>
  <c r="B233" i="1"/>
  <c r="C233" i="1"/>
  <c r="D233" i="1"/>
  <c r="B234" i="1"/>
  <c r="C234" i="1"/>
  <c r="D234" i="1"/>
  <c r="B235" i="1"/>
  <c r="C235" i="1"/>
  <c r="D235" i="1"/>
  <c r="B236" i="1"/>
  <c r="C236" i="1"/>
  <c r="D236" i="1"/>
  <c r="B237" i="1"/>
  <c r="C237" i="1"/>
  <c r="D237" i="1"/>
  <c r="B238" i="1"/>
  <c r="C238" i="1"/>
  <c r="D238" i="1"/>
  <c r="B239" i="1"/>
  <c r="C239" i="1"/>
  <c r="D239" i="1"/>
  <c r="B240" i="1"/>
  <c r="C240" i="1"/>
  <c r="D240" i="1"/>
  <c r="B241" i="1"/>
  <c r="C241" i="1"/>
  <c r="D241" i="1"/>
  <c r="B242" i="1"/>
  <c r="C242" i="1"/>
  <c r="D242" i="1"/>
  <c r="B243" i="1"/>
  <c r="C243" i="1"/>
  <c r="D243" i="1"/>
  <c r="B244" i="1"/>
  <c r="C244" i="1"/>
  <c r="D244" i="1"/>
  <c r="B245" i="1"/>
  <c r="C245" i="1"/>
  <c r="D245" i="1"/>
  <c r="B246" i="1"/>
  <c r="C246" i="1"/>
  <c r="D246" i="1"/>
  <c r="B247" i="1"/>
  <c r="C247" i="1"/>
  <c r="D247" i="1"/>
  <c r="B248" i="1"/>
  <c r="C248" i="1"/>
  <c r="D248" i="1"/>
  <c r="B249" i="1"/>
  <c r="C249" i="1"/>
  <c r="D249" i="1"/>
  <c r="B250" i="1"/>
  <c r="C250" i="1"/>
  <c r="D250" i="1"/>
  <c r="B251" i="1"/>
  <c r="C251" i="1"/>
  <c r="D251" i="1"/>
  <c r="B252" i="1"/>
  <c r="C252" i="1"/>
  <c r="D252" i="1"/>
  <c r="B253" i="1"/>
  <c r="C253" i="1"/>
  <c r="D253" i="1"/>
  <c r="B254" i="1"/>
  <c r="C254" i="1"/>
  <c r="D254" i="1"/>
  <c r="B255" i="1"/>
  <c r="C255" i="1"/>
  <c r="D255" i="1"/>
  <c r="B256" i="1"/>
  <c r="C256" i="1"/>
  <c r="D256" i="1"/>
  <c r="B257" i="1"/>
  <c r="C257" i="1"/>
  <c r="D257" i="1"/>
  <c r="B258" i="1"/>
  <c r="C258" i="1"/>
  <c r="D258" i="1"/>
  <c r="B259" i="1"/>
  <c r="C259" i="1"/>
  <c r="D259" i="1"/>
  <c r="B260" i="1"/>
  <c r="C260" i="1"/>
  <c r="D260" i="1"/>
  <c r="B261" i="1"/>
  <c r="C261" i="1"/>
  <c r="D261" i="1"/>
  <c r="B262" i="1"/>
  <c r="C262" i="1"/>
  <c r="D262" i="1"/>
  <c r="B263" i="1"/>
  <c r="C263" i="1"/>
  <c r="D263" i="1"/>
  <c r="B264" i="1"/>
  <c r="C264" i="1"/>
  <c r="D264" i="1"/>
  <c r="B265" i="1"/>
  <c r="C265" i="1"/>
  <c r="D265" i="1"/>
  <c r="B266" i="1"/>
  <c r="C266" i="1"/>
  <c r="D266" i="1"/>
  <c r="B267" i="1"/>
  <c r="C267" i="1"/>
  <c r="D267" i="1"/>
  <c r="B268" i="1"/>
  <c r="C268" i="1"/>
  <c r="D268" i="1"/>
  <c r="B269" i="1"/>
  <c r="C269" i="1"/>
  <c r="D269" i="1"/>
  <c r="B270" i="1"/>
  <c r="C270" i="1"/>
  <c r="D270" i="1"/>
  <c r="B271" i="1"/>
  <c r="C271" i="1"/>
  <c r="D271" i="1"/>
  <c r="B272" i="1"/>
  <c r="C272" i="1"/>
  <c r="D272" i="1"/>
  <c r="B273" i="1"/>
  <c r="C273" i="1"/>
  <c r="D273" i="1"/>
  <c r="B274" i="1"/>
  <c r="C274" i="1"/>
  <c r="D274" i="1"/>
  <c r="B275" i="1"/>
  <c r="C275" i="1"/>
  <c r="D275" i="1"/>
  <c r="B276" i="1"/>
  <c r="C276" i="1"/>
  <c r="D276" i="1"/>
  <c r="B277" i="1"/>
  <c r="C277" i="1"/>
  <c r="D277" i="1"/>
  <c r="B278" i="1"/>
  <c r="C278" i="1"/>
  <c r="D278" i="1"/>
  <c r="B279" i="1"/>
  <c r="C279" i="1"/>
  <c r="D279" i="1"/>
  <c r="B280" i="1"/>
  <c r="C280" i="1"/>
  <c r="D280" i="1"/>
  <c r="B281" i="1"/>
  <c r="C281" i="1"/>
  <c r="D281" i="1"/>
  <c r="B282" i="1"/>
  <c r="C282" i="1"/>
  <c r="D282" i="1"/>
  <c r="B283" i="1"/>
  <c r="C283" i="1"/>
  <c r="D283" i="1"/>
  <c r="B284" i="1"/>
  <c r="C284" i="1"/>
  <c r="D284" i="1"/>
  <c r="B285" i="1"/>
  <c r="C285" i="1"/>
  <c r="D285" i="1"/>
  <c r="B286" i="1"/>
  <c r="C286" i="1"/>
  <c r="D286" i="1"/>
  <c r="B287" i="1"/>
  <c r="C287" i="1"/>
  <c r="D287" i="1"/>
  <c r="B288" i="1"/>
  <c r="C288" i="1"/>
  <c r="D288" i="1"/>
  <c r="B289" i="1"/>
  <c r="C289" i="1"/>
  <c r="D289" i="1"/>
  <c r="B290" i="1"/>
  <c r="C290" i="1"/>
  <c r="D290" i="1"/>
  <c r="B291" i="1"/>
  <c r="C291" i="1"/>
  <c r="D291" i="1"/>
  <c r="B292" i="1"/>
  <c r="C292" i="1"/>
  <c r="D292" i="1"/>
  <c r="B293" i="1"/>
  <c r="C293" i="1"/>
  <c r="D293" i="1"/>
  <c r="B294" i="1"/>
  <c r="C294" i="1"/>
  <c r="D294" i="1"/>
  <c r="B295" i="1"/>
  <c r="C295" i="1"/>
  <c r="D295" i="1"/>
  <c r="B296" i="1"/>
  <c r="C296" i="1"/>
  <c r="D296" i="1"/>
  <c r="B297" i="1"/>
  <c r="C297" i="1"/>
  <c r="D297" i="1"/>
  <c r="B298" i="1"/>
  <c r="C298" i="1"/>
  <c r="D298" i="1"/>
  <c r="B299" i="1"/>
  <c r="C299" i="1"/>
  <c r="D299" i="1"/>
  <c r="B300" i="1"/>
  <c r="C300" i="1"/>
  <c r="D300" i="1"/>
  <c r="B301" i="1"/>
  <c r="C301" i="1"/>
  <c r="D301" i="1"/>
  <c r="B302" i="1"/>
  <c r="C302" i="1"/>
  <c r="D302" i="1"/>
  <c r="B303" i="1"/>
  <c r="C303" i="1"/>
  <c r="D303" i="1"/>
  <c r="B304" i="1"/>
  <c r="C304" i="1"/>
  <c r="D304" i="1"/>
  <c r="B305" i="1"/>
  <c r="C305" i="1"/>
  <c r="D305" i="1"/>
  <c r="B306" i="1"/>
  <c r="C306" i="1"/>
  <c r="D306" i="1"/>
  <c r="B307" i="1"/>
  <c r="C307" i="1"/>
  <c r="D307" i="1"/>
  <c r="B308" i="1"/>
  <c r="C308" i="1"/>
  <c r="D308" i="1"/>
  <c r="B309" i="1"/>
  <c r="C309" i="1"/>
  <c r="D309" i="1"/>
  <c r="B310" i="1"/>
  <c r="C310" i="1"/>
  <c r="D310" i="1"/>
  <c r="B311" i="1"/>
  <c r="C311" i="1"/>
  <c r="D311" i="1"/>
  <c r="B312" i="1"/>
  <c r="C312" i="1"/>
  <c r="D312" i="1"/>
  <c r="B313" i="1"/>
  <c r="C313" i="1"/>
  <c r="D313" i="1"/>
  <c r="B314" i="1"/>
  <c r="C314" i="1"/>
  <c r="D314" i="1"/>
  <c r="B315" i="1"/>
  <c r="C315" i="1"/>
  <c r="D315" i="1"/>
  <c r="B316" i="1"/>
  <c r="C316" i="1"/>
  <c r="D316" i="1"/>
  <c r="B317" i="1"/>
  <c r="C317" i="1"/>
  <c r="D317" i="1"/>
  <c r="B318" i="1"/>
  <c r="C318" i="1"/>
  <c r="D318" i="1"/>
  <c r="B319" i="1"/>
  <c r="C319" i="1"/>
  <c r="D319" i="1"/>
  <c r="B320" i="1"/>
  <c r="C320" i="1"/>
  <c r="D320" i="1"/>
  <c r="B321" i="1"/>
  <c r="C321" i="1"/>
  <c r="D321" i="1"/>
  <c r="B322" i="1"/>
  <c r="C322" i="1"/>
  <c r="D322" i="1"/>
  <c r="B323" i="1"/>
  <c r="C323" i="1"/>
  <c r="D323" i="1"/>
  <c r="B324" i="1"/>
  <c r="C324" i="1"/>
  <c r="D324" i="1"/>
  <c r="B325" i="1"/>
  <c r="C325" i="1"/>
  <c r="D325" i="1"/>
  <c r="B326" i="1"/>
  <c r="C326" i="1"/>
  <c r="D326" i="1"/>
  <c r="B327" i="1"/>
  <c r="C327" i="1"/>
  <c r="D327" i="1"/>
  <c r="B328" i="1"/>
  <c r="C328" i="1"/>
  <c r="D328" i="1"/>
  <c r="B329" i="1"/>
  <c r="C329" i="1"/>
  <c r="D329" i="1"/>
  <c r="B330" i="1"/>
  <c r="C330" i="1"/>
  <c r="D330" i="1"/>
  <c r="B331" i="1"/>
  <c r="C331" i="1"/>
  <c r="D331" i="1"/>
  <c r="B332" i="1"/>
  <c r="C332" i="1"/>
  <c r="D332" i="1"/>
  <c r="B333" i="1"/>
  <c r="C333" i="1"/>
  <c r="D333" i="1"/>
  <c r="B334" i="1"/>
  <c r="C334" i="1"/>
  <c r="D334" i="1"/>
  <c r="B335" i="1"/>
  <c r="C335" i="1"/>
  <c r="D335" i="1"/>
  <c r="B336" i="1"/>
  <c r="C336" i="1"/>
  <c r="D336" i="1"/>
  <c r="B337" i="1"/>
  <c r="C337" i="1"/>
  <c r="D337" i="1"/>
  <c r="B338" i="1"/>
  <c r="C338" i="1"/>
  <c r="D338" i="1"/>
  <c r="B339" i="1"/>
  <c r="C339" i="1"/>
  <c r="D339" i="1"/>
  <c r="B340" i="1"/>
  <c r="C340" i="1"/>
  <c r="D340" i="1"/>
  <c r="B341" i="1"/>
  <c r="C341" i="1"/>
  <c r="D341" i="1"/>
  <c r="B342" i="1"/>
  <c r="C342" i="1"/>
  <c r="D342" i="1"/>
  <c r="B343" i="1"/>
  <c r="C343" i="1"/>
  <c r="D343" i="1"/>
  <c r="B344" i="1"/>
  <c r="C344" i="1"/>
  <c r="D344" i="1"/>
  <c r="B345" i="1"/>
  <c r="C345" i="1"/>
  <c r="D345" i="1"/>
  <c r="B346" i="1"/>
  <c r="C346" i="1"/>
  <c r="D346" i="1"/>
  <c r="B347" i="1"/>
  <c r="C347" i="1"/>
  <c r="D347" i="1"/>
  <c r="B348" i="1"/>
  <c r="C348" i="1"/>
  <c r="D348" i="1"/>
  <c r="B349" i="1"/>
  <c r="C349" i="1"/>
  <c r="D349" i="1"/>
  <c r="B350" i="1"/>
  <c r="C350" i="1"/>
  <c r="D350" i="1"/>
  <c r="B351" i="1"/>
  <c r="C351" i="1"/>
  <c r="D351" i="1"/>
  <c r="B352" i="1"/>
  <c r="C352" i="1"/>
  <c r="D352" i="1"/>
  <c r="B353" i="1"/>
  <c r="C353" i="1"/>
  <c r="D353" i="1"/>
  <c r="B354" i="1"/>
  <c r="C354" i="1"/>
  <c r="D354" i="1"/>
  <c r="B355" i="1"/>
  <c r="C355" i="1"/>
  <c r="D355" i="1"/>
  <c r="B356" i="1"/>
  <c r="C356" i="1"/>
  <c r="D356" i="1"/>
  <c r="B357" i="1"/>
  <c r="C357" i="1"/>
  <c r="D357" i="1"/>
  <c r="B358" i="1"/>
  <c r="C358" i="1"/>
  <c r="D358" i="1"/>
  <c r="B359" i="1"/>
  <c r="C359" i="1"/>
  <c r="D359" i="1"/>
  <c r="B360" i="1"/>
  <c r="C360" i="1"/>
  <c r="D360" i="1"/>
  <c r="B361" i="1"/>
  <c r="C361" i="1"/>
  <c r="D361" i="1"/>
  <c r="B362" i="1"/>
  <c r="C362" i="1"/>
  <c r="D362" i="1"/>
  <c r="B363" i="1"/>
  <c r="C363" i="1"/>
  <c r="D363" i="1"/>
  <c r="B364" i="1"/>
  <c r="C364" i="1"/>
  <c r="D364" i="1"/>
  <c r="B365" i="1"/>
  <c r="C365" i="1"/>
  <c r="D365" i="1"/>
  <c r="B366" i="1"/>
  <c r="C366" i="1"/>
  <c r="D366" i="1"/>
  <c r="B367" i="1"/>
  <c r="C367" i="1"/>
  <c r="D367" i="1"/>
  <c r="B368" i="1"/>
  <c r="C368" i="1"/>
  <c r="D368" i="1"/>
  <c r="B369" i="1"/>
  <c r="C369" i="1"/>
  <c r="D369" i="1"/>
  <c r="B370" i="1"/>
  <c r="C370" i="1"/>
  <c r="D370" i="1"/>
  <c r="B371" i="1"/>
  <c r="C371" i="1"/>
  <c r="D371" i="1"/>
  <c r="B372" i="1"/>
  <c r="C372" i="1"/>
  <c r="D372" i="1"/>
  <c r="B373" i="1"/>
  <c r="C373" i="1"/>
  <c r="D373" i="1"/>
  <c r="B374" i="1"/>
  <c r="C374" i="1"/>
  <c r="D374" i="1"/>
  <c r="B375" i="1"/>
  <c r="C375" i="1"/>
  <c r="D375" i="1"/>
  <c r="B376" i="1"/>
  <c r="C376" i="1"/>
  <c r="D376" i="1"/>
  <c r="B377" i="1"/>
  <c r="C377" i="1"/>
  <c r="D377" i="1"/>
  <c r="B378" i="1"/>
  <c r="C378" i="1"/>
  <c r="D378" i="1"/>
  <c r="B379" i="1"/>
  <c r="C379" i="1"/>
  <c r="D379" i="1"/>
  <c r="B380" i="1"/>
  <c r="C380" i="1"/>
  <c r="D380" i="1"/>
  <c r="B381" i="1"/>
  <c r="C381" i="1"/>
  <c r="D381" i="1"/>
  <c r="B382" i="1"/>
  <c r="C382" i="1"/>
  <c r="D382" i="1"/>
  <c r="B383" i="1"/>
  <c r="C383" i="1"/>
  <c r="D383" i="1"/>
  <c r="B384" i="1"/>
  <c r="C384" i="1"/>
  <c r="D384" i="1"/>
  <c r="B385" i="1"/>
  <c r="C385" i="1"/>
  <c r="D385" i="1"/>
  <c r="B386" i="1"/>
  <c r="C386" i="1"/>
  <c r="D386" i="1"/>
  <c r="B387" i="1"/>
  <c r="C387" i="1"/>
  <c r="D387" i="1"/>
  <c r="B388" i="1"/>
  <c r="C388" i="1"/>
  <c r="D388" i="1"/>
  <c r="B389" i="1"/>
  <c r="C389" i="1"/>
  <c r="D389" i="1"/>
  <c r="B390" i="1"/>
  <c r="C390" i="1"/>
  <c r="D390" i="1"/>
  <c r="B391" i="1"/>
  <c r="C391" i="1"/>
  <c r="D391" i="1"/>
  <c r="B392" i="1"/>
  <c r="C392" i="1"/>
  <c r="D392" i="1"/>
  <c r="B393" i="1"/>
  <c r="C393" i="1"/>
  <c r="D393" i="1"/>
  <c r="B394" i="1"/>
  <c r="C394" i="1"/>
  <c r="D394" i="1"/>
  <c r="B395" i="1"/>
  <c r="C395" i="1"/>
  <c r="D395" i="1"/>
  <c r="B396" i="1"/>
  <c r="C396" i="1"/>
  <c r="D396" i="1"/>
  <c r="B397" i="1"/>
  <c r="C397" i="1"/>
  <c r="D397" i="1"/>
  <c r="B398" i="1"/>
  <c r="C398" i="1"/>
  <c r="D398" i="1"/>
  <c r="B399" i="1"/>
  <c r="C399" i="1"/>
  <c r="D399" i="1"/>
  <c r="B400" i="1"/>
  <c r="C400" i="1"/>
  <c r="D400" i="1"/>
  <c r="B401" i="1"/>
  <c r="C401" i="1"/>
  <c r="D401" i="1"/>
  <c r="B402" i="1"/>
  <c r="C402" i="1"/>
  <c r="D402" i="1"/>
  <c r="B403" i="1"/>
  <c r="C403" i="1"/>
  <c r="D403" i="1"/>
  <c r="B404" i="1"/>
  <c r="C404" i="1"/>
  <c r="D404" i="1"/>
  <c r="B405" i="1"/>
  <c r="C405" i="1"/>
  <c r="D405" i="1"/>
  <c r="B406" i="1"/>
  <c r="C406" i="1"/>
  <c r="D406" i="1"/>
  <c r="B407" i="1"/>
  <c r="C407" i="1"/>
  <c r="D407" i="1"/>
  <c r="B408" i="1"/>
  <c r="C408" i="1"/>
  <c r="D408" i="1"/>
  <c r="B409" i="1"/>
  <c r="C409" i="1"/>
  <c r="D409" i="1"/>
  <c r="B410" i="1"/>
  <c r="C410" i="1"/>
  <c r="D410" i="1"/>
  <c r="B411" i="1"/>
  <c r="C411" i="1"/>
  <c r="D411" i="1"/>
  <c r="B412" i="1"/>
  <c r="C412" i="1"/>
  <c r="D412" i="1"/>
  <c r="B413" i="1"/>
  <c r="C413" i="1"/>
  <c r="D413" i="1"/>
  <c r="B414" i="1"/>
  <c r="C414" i="1"/>
  <c r="D414" i="1"/>
  <c r="B415" i="1"/>
  <c r="C415" i="1"/>
  <c r="D415" i="1"/>
  <c r="B416" i="1"/>
  <c r="C416" i="1"/>
  <c r="D416" i="1"/>
  <c r="B417" i="1"/>
  <c r="C417" i="1"/>
  <c r="D417" i="1"/>
  <c r="B418" i="1"/>
  <c r="C418" i="1"/>
  <c r="D418" i="1"/>
  <c r="B419" i="1"/>
  <c r="C419" i="1"/>
  <c r="D419" i="1"/>
  <c r="B420" i="1"/>
  <c r="C420" i="1"/>
  <c r="D420" i="1"/>
  <c r="B421" i="1"/>
  <c r="C421" i="1"/>
  <c r="D421" i="1"/>
  <c r="B422" i="1"/>
  <c r="C422" i="1"/>
  <c r="D422" i="1"/>
  <c r="B423" i="1"/>
  <c r="C423" i="1"/>
  <c r="D423" i="1"/>
  <c r="B424" i="1"/>
  <c r="C424" i="1"/>
  <c r="D424" i="1"/>
  <c r="B425" i="1"/>
  <c r="C425" i="1"/>
  <c r="D425" i="1"/>
  <c r="B426" i="1"/>
  <c r="C426" i="1"/>
  <c r="D426" i="1"/>
  <c r="B427" i="1"/>
  <c r="C427" i="1"/>
  <c r="D427" i="1"/>
  <c r="B428" i="1"/>
  <c r="C428" i="1"/>
  <c r="D428" i="1"/>
  <c r="B429" i="1"/>
  <c r="C429" i="1"/>
  <c r="D429" i="1"/>
  <c r="B430" i="1"/>
  <c r="C430" i="1"/>
  <c r="D430" i="1"/>
  <c r="B431" i="1"/>
  <c r="C431" i="1"/>
  <c r="D431" i="1"/>
  <c r="B432" i="1"/>
  <c r="C432" i="1"/>
  <c r="D432" i="1"/>
  <c r="B433" i="1"/>
  <c r="C433" i="1"/>
  <c r="D433" i="1"/>
  <c r="B434" i="1"/>
  <c r="C434" i="1"/>
  <c r="D434" i="1"/>
  <c r="B435" i="1"/>
  <c r="C435" i="1"/>
  <c r="D435" i="1"/>
  <c r="B436" i="1"/>
  <c r="C436" i="1"/>
  <c r="D436" i="1"/>
  <c r="B437" i="1"/>
  <c r="C437" i="1"/>
  <c r="D437" i="1"/>
  <c r="B438" i="1"/>
  <c r="C438" i="1"/>
  <c r="D438" i="1"/>
  <c r="B439" i="1"/>
  <c r="C439" i="1"/>
  <c r="D439" i="1"/>
  <c r="B440" i="1"/>
  <c r="C440" i="1"/>
  <c r="D440" i="1"/>
  <c r="B441" i="1"/>
  <c r="C441" i="1"/>
  <c r="D441" i="1"/>
  <c r="B442" i="1"/>
  <c r="C442" i="1"/>
  <c r="D442" i="1"/>
  <c r="B443" i="1"/>
  <c r="C443" i="1"/>
  <c r="D443" i="1"/>
  <c r="B444" i="1"/>
  <c r="C444" i="1"/>
  <c r="D444" i="1"/>
  <c r="B445" i="1"/>
  <c r="C445" i="1"/>
  <c r="D445" i="1"/>
  <c r="B446" i="1"/>
  <c r="C446" i="1"/>
  <c r="D446" i="1"/>
  <c r="B447" i="1"/>
  <c r="C447" i="1"/>
  <c r="D447" i="1"/>
  <c r="B448" i="1"/>
  <c r="C448" i="1"/>
  <c r="D448" i="1"/>
  <c r="B449" i="1"/>
  <c r="C449" i="1"/>
  <c r="D449" i="1"/>
  <c r="B450" i="1"/>
  <c r="C450" i="1"/>
  <c r="D450" i="1"/>
  <c r="B451" i="1"/>
  <c r="C451" i="1"/>
  <c r="D451" i="1"/>
  <c r="B452" i="1"/>
  <c r="C452" i="1"/>
  <c r="D452" i="1"/>
  <c r="B453" i="1"/>
  <c r="C453" i="1"/>
  <c r="D453" i="1"/>
  <c r="B454" i="1"/>
  <c r="C454" i="1"/>
  <c r="D454" i="1"/>
  <c r="B455" i="1"/>
  <c r="C455" i="1"/>
  <c r="D455" i="1"/>
  <c r="B456" i="1"/>
  <c r="C456" i="1"/>
  <c r="D456" i="1"/>
  <c r="B457" i="1"/>
  <c r="C457" i="1"/>
  <c r="D457" i="1"/>
  <c r="B458" i="1"/>
  <c r="C458" i="1"/>
  <c r="D458" i="1"/>
  <c r="B459" i="1"/>
  <c r="C459" i="1"/>
  <c r="D459" i="1"/>
  <c r="B460" i="1"/>
  <c r="C460" i="1"/>
  <c r="D460" i="1"/>
  <c r="B461" i="1"/>
  <c r="C461" i="1"/>
  <c r="D461" i="1"/>
  <c r="B462" i="1"/>
  <c r="C462" i="1"/>
  <c r="D462" i="1"/>
  <c r="B463" i="1"/>
  <c r="C463" i="1"/>
  <c r="D463" i="1"/>
  <c r="B464" i="1"/>
  <c r="C464" i="1"/>
  <c r="D464" i="1"/>
  <c r="B465" i="1"/>
  <c r="C465" i="1"/>
  <c r="D465" i="1"/>
  <c r="B466" i="1"/>
  <c r="C466" i="1"/>
  <c r="D466" i="1"/>
  <c r="B467" i="1"/>
  <c r="C467" i="1"/>
  <c r="D467" i="1"/>
  <c r="B468" i="1"/>
  <c r="C468" i="1"/>
  <c r="D468" i="1"/>
  <c r="B469" i="1"/>
  <c r="C469" i="1"/>
  <c r="D469" i="1"/>
  <c r="B470" i="1"/>
  <c r="C470" i="1"/>
  <c r="D470" i="1"/>
  <c r="B471" i="1"/>
  <c r="C471" i="1"/>
  <c r="D471" i="1"/>
  <c r="B472" i="1"/>
  <c r="C472" i="1"/>
  <c r="D472" i="1"/>
  <c r="B473" i="1"/>
  <c r="C473" i="1"/>
  <c r="D473" i="1"/>
  <c r="B474" i="1"/>
  <c r="C474" i="1"/>
  <c r="D474" i="1"/>
  <c r="B475" i="1"/>
  <c r="C475" i="1"/>
  <c r="D475" i="1"/>
  <c r="B476" i="1"/>
  <c r="C476" i="1"/>
  <c r="D476" i="1"/>
  <c r="B477" i="1"/>
  <c r="C477" i="1"/>
  <c r="D477" i="1"/>
  <c r="B478" i="1"/>
  <c r="C478" i="1"/>
  <c r="D478" i="1"/>
  <c r="B479" i="1"/>
  <c r="C479" i="1"/>
  <c r="D479" i="1"/>
  <c r="B480" i="1"/>
  <c r="C480" i="1"/>
  <c r="D480" i="1"/>
  <c r="B481" i="1"/>
  <c r="C481" i="1"/>
  <c r="D481" i="1"/>
  <c r="B482" i="1"/>
  <c r="C482" i="1"/>
  <c r="D482" i="1"/>
  <c r="B483" i="1"/>
  <c r="C483" i="1"/>
  <c r="D483" i="1"/>
  <c r="B484" i="1"/>
  <c r="C484" i="1"/>
  <c r="D484" i="1"/>
  <c r="B485" i="1"/>
  <c r="C485" i="1"/>
  <c r="D485" i="1"/>
  <c r="B486" i="1"/>
  <c r="C486" i="1"/>
  <c r="D486" i="1"/>
  <c r="B487" i="1"/>
  <c r="C487" i="1"/>
  <c r="D487" i="1"/>
  <c r="B488" i="1"/>
  <c r="C488" i="1"/>
  <c r="D488" i="1"/>
  <c r="B489" i="1"/>
  <c r="C489" i="1"/>
  <c r="D489" i="1"/>
  <c r="B490" i="1"/>
  <c r="C490" i="1"/>
  <c r="D490" i="1"/>
  <c r="B491" i="1"/>
  <c r="C491" i="1"/>
  <c r="D491" i="1"/>
  <c r="B492" i="1"/>
  <c r="C492" i="1"/>
  <c r="D492" i="1"/>
  <c r="B493" i="1"/>
  <c r="C493" i="1"/>
  <c r="D493" i="1"/>
  <c r="B494" i="1"/>
  <c r="C494" i="1"/>
  <c r="D494" i="1"/>
  <c r="B495" i="1"/>
  <c r="C495" i="1"/>
  <c r="D495" i="1"/>
  <c r="B496" i="1"/>
  <c r="C496" i="1"/>
  <c r="D496" i="1"/>
  <c r="B497" i="1"/>
  <c r="C497" i="1"/>
  <c r="D497" i="1"/>
  <c r="B498" i="1"/>
  <c r="C498" i="1"/>
  <c r="D498" i="1"/>
  <c r="B499" i="1"/>
  <c r="C499" i="1"/>
  <c r="D499" i="1"/>
  <c r="B500" i="1"/>
  <c r="C500" i="1"/>
  <c r="D500" i="1"/>
  <c r="B501" i="1"/>
  <c r="C501" i="1"/>
  <c r="D501" i="1"/>
  <c r="B502" i="1"/>
  <c r="C502" i="1"/>
  <c r="D502" i="1"/>
  <c r="B503" i="1"/>
  <c r="C503" i="1"/>
  <c r="D503" i="1"/>
  <c r="B504" i="1"/>
  <c r="C504" i="1"/>
  <c r="D504" i="1"/>
  <c r="B505" i="1"/>
  <c r="C505" i="1"/>
  <c r="D505" i="1"/>
  <c r="B506" i="1"/>
  <c r="C506" i="1"/>
  <c r="D506" i="1"/>
  <c r="B507" i="1"/>
  <c r="C507" i="1"/>
  <c r="D507" i="1"/>
  <c r="B508" i="1"/>
  <c r="C508" i="1"/>
  <c r="D508" i="1"/>
  <c r="B509" i="1"/>
  <c r="C509" i="1"/>
  <c r="D509" i="1"/>
  <c r="B510" i="1"/>
  <c r="C510" i="1"/>
  <c r="D510" i="1"/>
  <c r="B511" i="1"/>
  <c r="C511" i="1"/>
  <c r="D511" i="1"/>
  <c r="B512" i="1"/>
  <c r="C512" i="1"/>
  <c r="D512" i="1"/>
  <c r="B513" i="1"/>
  <c r="C513" i="1"/>
  <c r="D513" i="1"/>
  <c r="B514" i="1"/>
  <c r="C514" i="1"/>
  <c r="D514" i="1"/>
  <c r="B515" i="1"/>
  <c r="C515" i="1"/>
  <c r="D515" i="1"/>
  <c r="B516" i="1"/>
  <c r="C516" i="1"/>
  <c r="D516" i="1"/>
  <c r="B517" i="1"/>
  <c r="C517" i="1"/>
  <c r="D517" i="1"/>
  <c r="B518" i="1"/>
  <c r="C518" i="1"/>
  <c r="D518" i="1"/>
  <c r="B519" i="1"/>
  <c r="C519" i="1"/>
  <c r="D519" i="1"/>
  <c r="B520" i="1"/>
  <c r="C520" i="1"/>
  <c r="D520" i="1"/>
  <c r="B521" i="1"/>
  <c r="C521" i="1"/>
  <c r="D521" i="1"/>
  <c r="B522" i="1"/>
  <c r="C522" i="1"/>
  <c r="D522" i="1"/>
  <c r="B523" i="1"/>
  <c r="C523" i="1"/>
  <c r="D523" i="1"/>
  <c r="B524" i="1"/>
  <c r="C524" i="1"/>
  <c r="D524" i="1"/>
  <c r="B525" i="1"/>
  <c r="C525" i="1"/>
  <c r="D525" i="1"/>
  <c r="B526" i="1"/>
  <c r="C526" i="1"/>
  <c r="D526" i="1"/>
  <c r="B527" i="1"/>
  <c r="C527" i="1"/>
  <c r="D527" i="1"/>
  <c r="B528" i="1"/>
  <c r="C528" i="1"/>
  <c r="D528" i="1"/>
  <c r="B529" i="1"/>
  <c r="C529" i="1"/>
  <c r="D529" i="1"/>
  <c r="B530" i="1"/>
  <c r="C530" i="1"/>
  <c r="D530" i="1"/>
  <c r="B531" i="1"/>
  <c r="C531" i="1"/>
  <c r="D531" i="1"/>
  <c r="B532" i="1"/>
  <c r="C532" i="1"/>
  <c r="D532" i="1"/>
  <c r="B533" i="1"/>
  <c r="C533" i="1"/>
  <c r="D533" i="1"/>
  <c r="B534" i="1"/>
  <c r="C534" i="1"/>
  <c r="D534" i="1"/>
  <c r="B535" i="1"/>
  <c r="C535" i="1"/>
  <c r="D535" i="1"/>
  <c r="B536" i="1"/>
  <c r="C536" i="1"/>
  <c r="D536" i="1"/>
  <c r="B537" i="1"/>
  <c r="C537" i="1"/>
  <c r="D537" i="1"/>
  <c r="B538" i="1"/>
  <c r="C538" i="1"/>
  <c r="D538" i="1"/>
  <c r="B539" i="1"/>
  <c r="C539" i="1"/>
  <c r="D539" i="1"/>
  <c r="B540" i="1"/>
  <c r="C540" i="1"/>
  <c r="D540" i="1"/>
  <c r="B541" i="1"/>
  <c r="C541" i="1"/>
  <c r="D541" i="1"/>
  <c r="B542" i="1"/>
  <c r="C542" i="1"/>
  <c r="D542" i="1"/>
  <c r="B543" i="1"/>
  <c r="C543" i="1"/>
  <c r="D543" i="1"/>
  <c r="B544" i="1"/>
  <c r="C544" i="1"/>
  <c r="D544" i="1"/>
  <c r="B545" i="1"/>
  <c r="C545" i="1"/>
  <c r="D545" i="1"/>
  <c r="B546" i="1"/>
  <c r="C546" i="1"/>
  <c r="D546" i="1"/>
  <c r="B547" i="1"/>
  <c r="C547" i="1"/>
  <c r="D547" i="1"/>
  <c r="B548" i="1"/>
  <c r="C548" i="1"/>
  <c r="D548" i="1"/>
  <c r="B549" i="1"/>
  <c r="C549" i="1"/>
  <c r="D549" i="1"/>
  <c r="B550" i="1"/>
  <c r="C550" i="1"/>
  <c r="D550" i="1"/>
  <c r="B551" i="1"/>
  <c r="C551" i="1"/>
  <c r="D551" i="1"/>
  <c r="B552" i="1"/>
  <c r="C552" i="1"/>
  <c r="D552" i="1"/>
  <c r="B553" i="1"/>
  <c r="C553" i="1"/>
  <c r="D553" i="1"/>
  <c r="B554" i="1"/>
  <c r="C554" i="1"/>
  <c r="D554" i="1"/>
  <c r="B555" i="1"/>
  <c r="C555" i="1"/>
  <c r="D555" i="1"/>
  <c r="B556" i="1"/>
  <c r="C556" i="1"/>
  <c r="D556" i="1"/>
  <c r="B557" i="1"/>
  <c r="C557" i="1"/>
  <c r="D557" i="1"/>
  <c r="B558" i="1"/>
  <c r="C558" i="1"/>
  <c r="D558" i="1"/>
  <c r="B559" i="1"/>
  <c r="C559" i="1"/>
  <c r="D559" i="1"/>
  <c r="B560" i="1"/>
  <c r="C560" i="1"/>
  <c r="D560" i="1"/>
  <c r="B561" i="1"/>
  <c r="C561" i="1"/>
  <c r="D561" i="1"/>
  <c r="B562" i="1"/>
  <c r="C562" i="1"/>
  <c r="D562" i="1"/>
  <c r="B563" i="1"/>
  <c r="C563" i="1"/>
  <c r="D563" i="1"/>
  <c r="B564" i="1"/>
  <c r="C564" i="1"/>
  <c r="D564" i="1"/>
  <c r="B565" i="1"/>
  <c r="C565" i="1"/>
  <c r="D565" i="1"/>
  <c r="B566" i="1"/>
  <c r="C566" i="1"/>
  <c r="D566" i="1"/>
  <c r="B567" i="1"/>
  <c r="C567" i="1"/>
  <c r="D567" i="1"/>
  <c r="B568" i="1"/>
  <c r="C568" i="1"/>
  <c r="D568" i="1"/>
  <c r="B569" i="1"/>
  <c r="C569" i="1"/>
  <c r="D569" i="1"/>
  <c r="B570" i="1"/>
  <c r="C570" i="1"/>
  <c r="D570" i="1"/>
  <c r="B571" i="1"/>
  <c r="C571" i="1"/>
  <c r="D571" i="1"/>
  <c r="B572" i="1"/>
  <c r="C572" i="1"/>
  <c r="D572" i="1"/>
  <c r="B573" i="1"/>
  <c r="C573" i="1"/>
  <c r="D573" i="1"/>
  <c r="B574" i="1"/>
  <c r="C574" i="1"/>
  <c r="D574" i="1"/>
  <c r="B575" i="1"/>
  <c r="C575" i="1"/>
  <c r="D575" i="1"/>
  <c r="B576" i="1"/>
  <c r="C576" i="1"/>
  <c r="D576" i="1"/>
  <c r="B577" i="1"/>
  <c r="C577" i="1"/>
  <c r="D577" i="1"/>
  <c r="B578" i="1"/>
  <c r="C578" i="1"/>
  <c r="D578" i="1"/>
  <c r="B579" i="1"/>
  <c r="C579" i="1"/>
  <c r="D579" i="1"/>
  <c r="B580" i="1"/>
  <c r="C580" i="1"/>
  <c r="D580" i="1"/>
  <c r="B581" i="1"/>
  <c r="C581" i="1"/>
  <c r="D581" i="1"/>
  <c r="B582" i="1"/>
  <c r="C582" i="1"/>
  <c r="D582" i="1"/>
  <c r="B583" i="1"/>
  <c r="C583" i="1"/>
  <c r="D583" i="1"/>
  <c r="B584" i="1"/>
  <c r="C584" i="1"/>
  <c r="D584" i="1"/>
  <c r="B585" i="1"/>
  <c r="C585" i="1"/>
  <c r="D585" i="1"/>
  <c r="B586" i="1"/>
  <c r="C586" i="1"/>
  <c r="D586" i="1"/>
  <c r="B587" i="1"/>
  <c r="C587" i="1"/>
  <c r="D587" i="1"/>
  <c r="B588" i="1"/>
  <c r="C588" i="1"/>
  <c r="D588" i="1"/>
  <c r="B589" i="1"/>
  <c r="C589" i="1"/>
  <c r="D589" i="1"/>
  <c r="B590" i="1"/>
  <c r="C590" i="1"/>
  <c r="D590" i="1"/>
  <c r="B591" i="1"/>
  <c r="C591" i="1"/>
  <c r="D591" i="1"/>
  <c r="B592" i="1"/>
  <c r="C592" i="1"/>
  <c r="D592" i="1"/>
  <c r="B593" i="1"/>
  <c r="C593" i="1"/>
  <c r="D593" i="1"/>
  <c r="B594" i="1"/>
  <c r="C594" i="1"/>
  <c r="D594" i="1"/>
  <c r="B595" i="1"/>
  <c r="C595" i="1"/>
  <c r="D595" i="1"/>
  <c r="B596" i="1"/>
  <c r="C596" i="1"/>
  <c r="D596" i="1"/>
  <c r="B597" i="1"/>
  <c r="C597" i="1"/>
  <c r="D597" i="1"/>
  <c r="B598" i="1"/>
  <c r="C598" i="1"/>
  <c r="D598" i="1"/>
  <c r="B599" i="1"/>
  <c r="C599" i="1"/>
  <c r="D599" i="1"/>
  <c r="B600" i="1"/>
  <c r="C600" i="1"/>
  <c r="D600" i="1"/>
  <c r="B601" i="1"/>
  <c r="C601" i="1"/>
  <c r="D601" i="1"/>
  <c r="B602" i="1"/>
  <c r="C602" i="1"/>
  <c r="D602" i="1"/>
  <c r="B603" i="1"/>
  <c r="C603" i="1"/>
  <c r="D603" i="1"/>
  <c r="B604" i="1"/>
  <c r="C604" i="1"/>
  <c r="D604" i="1"/>
  <c r="B605" i="1"/>
  <c r="C605" i="1"/>
  <c r="D605" i="1"/>
  <c r="B606" i="1"/>
  <c r="C606" i="1"/>
  <c r="D606" i="1"/>
  <c r="B607" i="1"/>
  <c r="C607" i="1"/>
  <c r="D607" i="1"/>
  <c r="B608" i="1"/>
  <c r="C608" i="1"/>
  <c r="D608" i="1"/>
  <c r="B609" i="1"/>
  <c r="C609" i="1"/>
  <c r="D609" i="1"/>
  <c r="B610" i="1"/>
  <c r="C610" i="1"/>
  <c r="D610" i="1"/>
  <c r="B611" i="1"/>
  <c r="C611" i="1"/>
  <c r="D611" i="1"/>
  <c r="B612" i="1"/>
  <c r="C612" i="1"/>
  <c r="D612" i="1"/>
  <c r="B613" i="1"/>
  <c r="C613" i="1"/>
  <c r="D613" i="1"/>
  <c r="B614" i="1"/>
  <c r="C614" i="1"/>
  <c r="D614" i="1"/>
  <c r="B615" i="1"/>
  <c r="C615" i="1"/>
  <c r="D615" i="1"/>
  <c r="B616" i="1"/>
  <c r="C616" i="1"/>
  <c r="D616" i="1"/>
  <c r="B617" i="1"/>
  <c r="C617" i="1"/>
  <c r="D617" i="1"/>
  <c r="B618" i="1"/>
  <c r="C618" i="1"/>
  <c r="D618" i="1"/>
  <c r="B619" i="1"/>
  <c r="C619" i="1"/>
  <c r="D619" i="1"/>
  <c r="B620" i="1"/>
  <c r="C620" i="1"/>
  <c r="D620" i="1"/>
  <c r="B621" i="1"/>
  <c r="C621" i="1"/>
  <c r="D621" i="1"/>
  <c r="B622" i="1"/>
  <c r="C622" i="1"/>
  <c r="D622" i="1"/>
  <c r="B623" i="1"/>
  <c r="C623" i="1"/>
  <c r="D623" i="1"/>
  <c r="B624" i="1"/>
  <c r="C624" i="1"/>
  <c r="D624" i="1"/>
  <c r="B625" i="1"/>
  <c r="C625" i="1"/>
  <c r="D625" i="1"/>
  <c r="B626" i="1"/>
  <c r="C626" i="1"/>
  <c r="D626" i="1"/>
  <c r="B627" i="1"/>
  <c r="C627" i="1"/>
  <c r="D627" i="1"/>
  <c r="B628" i="1"/>
  <c r="C628" i="1"/>
  <c r="D628" i="1"/>
  <c r="B629" i="1"/>
  <c r="C629" i="1"/>
  <c r="D629" i="1"/>
  <c r="B630" i="1"/>
  <c r="C630" i="1"/>
  <c r="D630" i="1"/>
  <c r="B631" i="1"/>
  <c r="C631" i="1"/>
  <c r="D631" i="1"/>
  <c r="B632" i="1"/>
  <c r="C632" i="1"/>
  <c r="D632" i="1"/>
  <c r="B633" i="1"/>
  <c r="C633" i="1"/>
  <c r="D633" i="1"/>
  <c r="B634" i="1"/>
  <c r="C634" i="1"/>
  <c r="D634" i="1"/>
  <c r="B635" i="1"/>
  <c r="C635" i="1"/>
  <c r="D635" i="1"/>
  <c r="B636" i="1"/>
  <c r="C636" i="1"/>
  <c r="D636" i="1"/>
  <c r="B637" i="1"/>
  <c r="C637" i="1"/>
  <c r="D637" i="1"/>
  <c r="B638" i="1"/>
  <c r="C638" i="1"/>
  <c r="D638" i="1"/>
  <c r="B639" i="1"/>
  <c r="C639" i="1"/>
  <c r="D639" i="1"/>
  <c r="B640" i="1"/>
  <c r="C640" i="1"/>
  <c r="D640" i="1"/>
  <c r="B641" i="1"/>
  <c r="C641" i="1"/>
  <c r="D641" i="1"/>
  <c r="B642" i="1"/>
  <c r="C642" i="1"/>
  <c r="D642" i="1"/>
  <c r="B643" i="1"/>
  <c r="C643" i="1"/>
  <c r="D643" i="1"/>
  <c r="B644" i="1"/>
  <c r="C644" i="1"/>
  <c r="D644" i="1"/>
  <c r="B645" i="1"/>
  <c r="C645" i="1"/>
  <c r="D645" i="1"/>
  <c r="B646" i="1"/>
  <c r="C646" i="1"/>
  <c r="D646" i="1"/>
  <c r="B647" i="1"/>
  <c r="C647" i="1"/>
  <c r="D647" i="1"/>
  <c r="B648" i="1"/>
  <c r="C648" i="1"/>
  <c r="D648" i="1"/>
  <c r="B649" i="1"/>
  <c r="C649" i="1"/>
  <c r="D649" i="1"/>
  <c r="B650" i="1"/>
  <c r="C650" i="1"/>
  <c r="D650" i="1"/>
  <c r="B651" i="1"/>
  <c r="C651" i="1"/>
  <c r="D651" i="1"/>
  <c r="B652" i="1"/>
  <c r="C652" i="1"/>
  <c r="D652" i="1"/>
  <c r="B653" i="1"/>
  <c r="C653" i="1"/>
  <c r="D653" i="1"/>
  <c r="B654" i="1"/>
  <c r="C654" i="1"/>
  <c r="D654" i="1"/>
  <c r="B655" i="1"/>
  <c r="C655" i="1"/>
  <c r="D655" i="1"/>
  <c r="B656" i="1"/>
  <c r="C656" i="1"/>
  <c r="D656" i="1"/>
  <c r="B657" i="1"/>
  <c r="C657" i="1"/>
  <c r="D657" i="1"/>
  <c r="B658" i="1"/>
  <c r="C658" i="1"/>
  <c r="D658" i="1"/>
  <c r="B659" i="1"/>
  <c r="C659" i="1"/>
  <c r="D659" i="1"/>
  <c r="B660" i="1"/>
  <c r="C660" i="1"/>
  <c r="D660" i="1"/>
  <c r="B661" i="1"/>
  <c r="C661" i="1"/>
  <c r="D661" i="1"/>
  <c r="B662" i="1"/>
  <c r="C662" i="1"/>
  <c r="D662" i="1"/>
  <c r="B663" i="1"/>
  <c r="C663" i="1"/>
  <c r="D663" i="1"/>
  <c r="B664" i="1"/>
  <c r="C664" i="1"/>
  <c r="D664" i="1"/>
  <c r="B665" i="1"/>
  <c r="C665" i="1"/>
  <c r="D665" i="1"/>
  <c r="B666" i="1"/>
  <c r="C666" i="1"/>
  <c r="D666" i="1"/>
  <c r="B667" i="1"/>
  <c r="C667" i="1"/>
  <c r="D667" i="1"/>
  <c r="B668" i="1"/>
  <c r="C668" i="1"/>
  <c r="D668" i="1"/>
  <c r="B669" i="1"/>
  <c r="C669" i="1"/>
  <c r="D669" i="1"/>
  <c r="B670" i="1"/>
  <c r="C670" i="1"/>
  <c r="D670" i="1"/>
  <c r="B671" i="1"/>
  <c r="C671" i="1"/>
  <c r="D671" i="1"/>
  <c r="B672" i="1"/>
  <c r="C672" i="1"/>
  <c r="D672" i="1"/>
  <c r="B673" i="1"/>
  <c r="C673" i="1"/>
  <c r="D673" i="1"/>
  <c r="B674" i="1"/>
  <c r="C674" i="1"/>
  <c r="D674" i="1"/>
  <c r="B675" i="1"/>
  <c r="C675" i="1"/>
  <c r="D675" i="1"/>
  <c r="B676" i="1"/>
  <c r="C676" i="1"/>
  <c r="D676" i="1"/>
  <c r="B677" i="1"/>
  <c r="C677" i="1"/>
  <c r="D677" i="1"/>
  <c r="B678" i="1"/>
  <c r="C678" i="1"/>
  <c r="D678" i="1"/>
  <c r="B679" i="1"/>
  <c r="C679" i="1"/>
  <c r="D679" i="1"/>
  <c r="B680" i="1"/>
  <c r="C680" i="1"/>
  <c r="D680" i="1"/>
  <c r="B681" i="1"/>
  <c r="C681" i="1"/>
  <c r="D681" i="1"/>
  <c r="B682" i="1"/>
  <c r="C682" i="1"/>
  <c r="D682" i="1"/>
  <c r="B683" i="1"/>
  <c r="C683" i="1"/>
  <c r="D683" i="1"/>
  <c r="B684" i="1"/>
  <c r="C684" i="1"/>
  <c r="D684" i="1"/>
  <c r="B685" i="1"/>
  <c r="C685" i="1"/>
  <c r="D685" i="1"/>
  <c r="B686" i="1"/>
  <c r="C686" i="1"/>
  <c r="D686" i="1"/>
  <c r="B687" i="1"/>
  <c r="C687" i="1"/>
  <c r="D687" i="1"/>
  <c r="B688" i="1"/>
  <c r="C688" i="1"/>
  <c r="D688" i="1"/>
  <c r="B689" i="1"/>
  <c r="C689" i="1"/>
  <c r="D689" i="1"/>
  <c r="B690" i="1"/>
  <c r="C690" i="1"/>
  <c r="D690" i="1"/>
  <c r="B691" i="1"/>
  <c r="C691" i="1"/>
  <c r="D691" i="1"/>
  <c r="B692" i="1"/>
  <c r="C692" i="1"/>
  <c r="D692" i="1"/>
  <c r="B693" i="1"/>
  <c r="C693" i="1"/>
  <c r="D693" i="1"/>
  <c r="B694" i="1"/>
  <c r="C694" i="1"/>
  <c r="D694" i="1"/>
  <c r="B695" i="1"/>
  <c r="C695" i="1"/>
  <c r="D695" i="1"/>
  <c r="B696" i="1"/>
  <c r="C696" i="1"/>
  <c r="D696" i="1"/>
  <c r="B697" i="1"/>
  <c r="C697" i="1"/>
  <c r="D697" i="1"/>
  <c r="B698" i="1"/>
  <c r="C698" i="1"/>
  <c r="D698" i="1"/>
  <c r="B699" i="1"/>
  <c r="C699" i="1"/>
  <c r="D699" i="1"/>
  <c r="B700" i="1"/>
  <c r="C700" i="1"/>
  <c r="D700" i="1"/>
  <c r="B701" i="1"/>
  <c r="C701" i="1"/>
  <c r="D701" i="1"/>
  <c r="B702" i="1"/>
  <c r="C702" i="1"/>
  <c r="D702" i="1"/>
  <c r="B703" i="1"/>
  <c r="C703" i="1"/>
  <c r="D703" i="1"/>
  <c r="B704" i="1"/>
  <c r="C704" i="1"/>
  <c r="D704" i="1"/>
  <c r="B705" i="1"/>
  <c r="C705" i="1"/>
  <c r="D705" i="1"/>
  <c r="B706" i="1"/>
  <c r="C706" i="1"/>
  <c r="D706" i="1"/>
  <c r="B707" i="1"/>
  <c r="C707" i="1"/>
  <c r="D707" i="1"/>
  <c r="B708" i="1"/>
  <c r="C708" i="1"/>
  <c r="D708" i="1"/>
  <c r="B709" i="1"/>
  <c r="C709" i="1"/>
  <c r="D709" i="1"/>
  <c r="B710" i="1"/>
  <c r="C710" i="1"/>
  <c r="D710" i="1"/>
  <c r="B711" i="1"/>
  <c r="C711" i="1"/>
  <c r="D711" i="1"/>
  <c r="B712" i="1"/>
  <c r="C712" i="1"/>
  <c r="D712" i="1"/>
  <c r="B713" i="1"/>
  <c r="C713" i="1"/>
  <c r="D713" i="1"/>
  <c r="B714" i="1"/>
  <c r="C714" i="1"/>
  <c r="D714" i="1"/>
  <c r="B715" i="1"/>
  <c r="C715" i="1"/>
  <c r="D715" i="1"/>
  <c r="B716" i="1"/>
  <c r="C716" i="1"/>
  <c r="D716" i="1"/>
  <c r="B717" i="1"/>
  <c r="C717" i="1"/>
  <c r="D717" i="1"/>
  <c r="B718" i="1"/>
  <c r="C718" i="1"/>
  <c r="D718" i="1"/>
  <c r="B719" i="1"/>
  <c r="C719" i="1"/>
  <c r="D719" i="1"/>
  <c r="B720" i="1"/>
  <c r="C720" i="1"/>
  <c r="D720" i="1"/>
  <c r="B721" i="1"/>
  <c r="C721" i="1"/>
  <c r="D721" i="1"/>
  <c r="B722" i="1"/>
  <c r="C722" i="1"/>
  <c r="D722" i="1"/>
  <c r="B723" i="1"/>
  <c r="C723" i="1"/>
  <c r="D723" i="1"/>
  <c r="B724" i="1"/>
  <c r="C724" i="1"/>
  <c r="D724" i="1"/>
  <c r="B725" i="1"/>
  <c r="C725" i="1"/>
  <c r="D725" i="1"/>
  <c r="B726" i="1"/>
  <c r="C726" i="1"/>
  <c r="D726" i="1"/>
  <c r="B727" i="1"/>
  <c r="C727" i="1"/>
  <c r="D727" i="1"/>
  <c r="B728" i="1"/>
  <c r="C728" i="1"/>
  <c r="D728" i="1"/>
  <c r="B729" i="1"/>
  <c r="C729" i="1"/>
  <c r="D729" i="1"/>
  <c r="B730" i="1"/>
  <c r="C730" i="1"/>
  <c r="D730" i="1"/>
  <c r="B731" i="1"/>
  <c r="C731" i="1"/>
  <c r="D731" i="1"/>
  <c r="B732" i="1"/>
  <c r="C732" i="1"/>
  <c r="D732" i="1"/>
  <c r="B733" i="1"/>
  <c r="C733" i="1"/>
  <c r="D733" i="1"/>
  <c r="B734" i="1"/>
  <c r="C734" i="1"/>
  <c r="D734" i="1"/>
  <c r="B735" i="1"/>
  <c r="C735" i="1"/>
  <c r="D735" i="1"/>
  <c r="B736" i="1"/>
  <c r="C736" i="1"/>
  <c r="D736" i="1"/>
  <c r="B737" i="1"/>
  <c r="C737" i="1"/>
  <c r="D737" i="1"/>
  <c r="B738" i="1"/>
  <c r="C738" i="1"/>
  <c r="D738" i="1"/>
  <c r="B739" i="1"/>
  <c r="C739" i="1"/>
  <c r="D739" i="1"/>
  <c r="B740" i="1"/>
  <c r="C740" i="1"/>
  <c r="D740" i="1"/>
  <c r="B741" i="1"/>
  <c r="C741" i="1"/>
  <c r="D741" i="1"/>
  <c r="B742" i="1"/>
  <c r="C742" i="1"/>
  <c r="D742" i="1"/>
  <c r="B743" i="1"/>
  <c r="C743" i="1"/>
  <c r="D743" i="1"/>
  <c r="B744" i="1"/>
  <c r="C744" i="1"/>
  <c r="D744" i="1"/>
  <c r="B745" i="1"/>
  <c r="C745" i="1"/>
  <c r="D745" i="1"/>
  <c r="B746" i="1"/>
  <c r="C746" i="1"/>
  <c r="D746" i="1"/>
  <c r="B747" i="1"/>
  <c r="C747" i="1"/>
  <c r="D747" i="1"/>
  <c r="B748" i="1"/>
  <c r="C748" i="1"/>
  <c r="D748" i="1"/>
  <c r="B749" i="1"/>
  <c r="C749" i="1"/>
  <c r="D749" i="1"/>
  <c r="B750" i="1"/>
  <c r="C750" i="1"/>
  <c r="D750" i="1"/>
  <c r="B751" i="1"/>
  <c r="C751" i="1"/>
  <c r="D751" i="1"/>
  <c r="B752" i="1"/>
  <c r="C752" i="1"/>
  <c r="D752" i="1"/>
  <c r="B753" i="1"/>
  <c r="C753" i="1"/>
  <c r="D753" i="1"/>
  <c r="B754" i="1"/>
  <c r="C754" i="1"/>
  <c r="D754" i="1"/>
  <c r="B755" i="1"/>
  <c r="C755" i="1"/>
  <c r="D755" i="1"/>
  <c r="B756" i="1"/>
  <c r="C756" i="1"/>
  <c r="D756" i="1"/>
  <c r="B757" i="1"/>
  <c r="C757" i="1"/>
  <c r="D757" i="1"/>
  <c r="B758" i="1"/>
  <c r="C758" i="1"/>
  <c r="D758" i="1"/>
  <c r="B759" i="1"/>
  <c r="C759" i="1"/>
  <c r="D759" i="1"/>
  <c r="B760" i="1"/>
  <c r="C760" i="1"/>
  <c r="D760" i="1"/>
  <c r="B761" i="1"/>
  <c r="C761" i="1"/>
  <c r="D761" i="1"/>
  <c r="B762" i="1"/>
  <c r="C762" i="1"/>
  <c r="D762" i="1"/>
  <c r="B763" i="1"/>
  <c r="C763" i="1"/>
  <c r="D763" i="1"/>
  <c r="B764" i="1"/>
  <c r="C764" i="1"/>
  <c r="D764" i="1"/>
  <c r="B765" i="1"/>
  <c r="C765" i="1"/>
  <c r="D765" i="1"/>
  <c r="B766" i="1"/>
  <c r="C766" i="1"/>
  <c r="D766" i="1"/>
  <c r="B767" i="1"/>
  <c r="C767" i="1"/>
  <c r="D767" i="1"/>
  <c r="B768" i="1"/>
  <c r="C768" i="1"/>
  <c r="D768" i="1"/>
  <c r="B769" i="1"/>
  <c r="C769" i="1"/>
  <c r="D769" i="1"/>
  <c r="B770" i="1"/>
  <c r="C770" i="1"/>
  <c r="D770" i="1"/>
  <c r="B771" i="1"/>
  <c r="C771" i="1"/>
  <c r="D771" i="1"/>
  <c r="B772" i="1"/>
  <c r="C772" i="1"/>
  <c r="D772" i="1"/>
  <c r="B773" i="1"/>
  <c r="C773" i="1"/>
  <c r="D773" i="1"/>
  <c r="B774" i="1"/>
  <c r="C774" i="1"/>
  <c r="D774" i="1"/>
  <c r="B775" i="1"/>
  <c r="C775" i="1"/>
  <c r="D775" i="1"/>
  <c r="B776" i="1"/>
  <c r="C776" i="1"/>
  <c r="D776" i="1"/>
  <c r="B777" i="1"/>
  <c r="C777" i="1"/>
  <c r="D777" i="1"/>
  <c r="B778" i="1"/>
  <c r="C778" i="1"/>
  <c r="D778" i="1"/>
  <c r="B779" i="1"/>
  <c r="C779" i="1"/>
  <c r="D779" i="1"/>
  <c r="B780" i="1"/>
  <c r="C780" i="1"/>
  <c r="D780" i="1"/>
  <c r="B781" i="1"/>
  <c r="C781" i="1"/>
  <c r="D781" i="1"/>
  <c r="B782" i="1"/>
  <c r="C782" i="1"/>
  <c r="D782" i="1"/>
  <c r="B783" i="1"/>
  <c r="C783" i="1"/>
  <c r="D783" i="1"/>
  <c r="B784" i="1"/>
  <c r="C784" i="1"/>
  <c r="D784" i="1"/>
  <c r="B785" i="1"/>
  <c r="C785" i="1"/>
  <c r="D785" i="1"/>
  <c r="B786" i="1"/>
  <c r="C786" i="1"/>
  <c r="D786" i="1"/>
  <c r="B787" i="1"/>
  <c r="C787" i="1"/>
  <c r="D787" i="1"/>
  <c r="B788" i="1"/>
  <c r="C788" i="1"/>
  <c r="D788" i="1"/>
  <c r="B789" i="1"/>
  <c r="C789" i="1"/>
  <c r="D789" i="1"/>
  <c r="B790" i="1"/>
  <c r="C790" i="1"/>
  <c r="D790" i="1"/>
  <c r="B791" i="1"/>
  <c r="C791" i="1"/>
  <c r="D791" i="1"/>
  <c r="B792" i="1"/>
  <c r="C792" i="1"/>
  <c r="D792" i="1"/>
  <c r="B793" i="1"/>
  <c r="C793" i="1"/>
  <c r="D793" i="1"/>
  <c r="B794" i="1"/>
  <c r="C794" i="1"/>
  <c r="D794" i="1"/>
  <c r="B795" i="1"/>
  <c r="C795" i="1"/>
  <c r="D795" i="1"/>
  <c r="B796" i="1"/>
  <c r="C796" i="1"/>
  <c r="D796" i="1"/>
  <c r="B797" i="1"/>
  <c r="C797" i="1"/>
  <c r="D797" i="1"/>
  <c r="B798" i="1"/>
  <c r="C798" i="1"/>
  <c r="D798" i="1"/>
  <c r="B799" i="1"/>
  <c r="C799" i="1"/>
  <c r="D799" i="1"/>
  <c r="B800" i="1"/>
  <c r="C800" i="1"/>
  <c r="D800" i="1"/>
  <c r="B801" i="1"/>
  <c r="C801" i="1"/>
  <c r="D801" i="1"/>
  <c r="B802" i="1"/>
  <c r="C802" i="1"/>
  <c r="D802" i="1"/>
  <c r="B803" i="1"/>
  <c r="C803" i="1"/>
  <c r="D803" i="1"/>
  <c r="B804" i="1"/>
  <c r="C804" i="1"/>
  <c r="D804" i="1"/>
  <c r="B805" i="1"/>
  <c r="C805" i="1"/>
  <c r="D805" i="1"/>
  <c r="B806" i="1"/>
  <c r="C806" i="1"/>
  <c r="D806" i="1"/>
  <c r="B807" i="1"/>
  <c r="C807" i="1"/>
  <c r="D807" i="1"/>
  <c r="B808" i="1"/>
  <c r="C808" i="1"/>
  <c r="D808" i="1"/>
  <c r="B809" i="1"/>
  <c r="C809" i="1"/>
  <c r="D809" i="1"/>
  <c r="B810" i="1"/>
  <c r="C810" i="1"/>
  <c r="D810" i="1"/>
  <c r="B811" i="1"/>
  <c r="C811" i="1"/>
  <c r="D811" i="1"/>
  <c r="B812" i="1"/>
  <c r="C812" i="1"/>
  <c r="D812" i="1"/>
  <c r="B813" i="1"/>
  <c r="C813" i="1"/>
  <c r="D813" i="1"/>
  <c r="B814" i="1"/>
  <c r="C814" i="1"/>
  <c r="D814" i="1"/>
  <c r="B815" i="1"/>
  <c r="C815" i="1"/>
  <c r="D815" i="1"/>
  <c r="B816" i="1"/>
  <c r="C816" i="1"/>
  <c r="D816" i="1"/>
  <c r="B817" i="1"/>
  <c r="C817" i="1"/>
  <c r="D817" i="1"/>
  <c r="B818" i="1"/>
  <c r="C818" i="1"/>
  <c r="D818" i="1"/>
  <c r="B819" i="1"/>
  <c r="C819" i="1"/>
  <c r="D819" i="1"/>
  <c r="B820" i="1"/>
  <c r="C820" i="1"/>
  <c r="D820" i="1"/>
  <c r="B821" i="1"/>
  <c r="C821" i="1"/>
  <c r="D821" i="1"/>
  <c r="B822" i="1"/>
  <c r="C822" i="1"/>
  <c r="D822" i="1"/>
  <c r="B823" i="1"/>
  <c r="C823" i="1"/>
  <c r="D823" i="1"/>
  <c r="B824" i="1"/>
  <c r="C824" i="1"/>
  <c r="D824" i="1"/>
  <c r="B825" i="1"/>
  <c r="C825" i="1"/>
  <c r="D825" i="1"/>
  <c r="B826" i="1"/>
  <c r="C826" i="1"/>
  <c r="D826" i="1"/>
  <c r="B827" i="1"/>
  <c r="C827" i="1"/>
  <c r="D827" i="1"/>
  <c r="B828" i="1"/>
  <c r="C828" i="1"/>
  <c r="D828" i="1"/>
  <c r="B829" i="1"/>
  <c r="C829" i="1"/>
  <c r="D829" i="1"/>
  <c r="B830" i="1"/>
  <c r="C830" i="1"/>
  <c r="D830" i="1"/>
  <c r="B831" i="1"/>
  <c r="C831" i="1"/>
  <c r="D831" i="1"/>
  <c r="B832" i="1"/>
  <c r="C832" i="1"/>
  <c r="D832" i="1"/>
  <c r="B833" i="1"/>
  <c r="C833" i="1"/>
  <c r="D833" i="1"/>
  <c r="B834" i="1"/>
  <c r="C834" i="1"/>
  <c r="D834" i="1"/>
  <c r="B835" i="1"/>
  <c r="C835" i="1"/>
  <c r="D835" i="1"/>
  <c r="B836" i="1"/>
  <c r="C836" i="1"/>
  <c r="D836" i="1"/>
  <c r="B837" i="1"/>
  <c r="C837" i="1"/>
  <c r="D837" i="1"/>
  <c r="B838" i="1"/>
  <c r="C838" i="1"/>
  <c r="D838" i="1"/>
  <c r="B839" i="1"/>
  <c r="C839" i="1"/>
  <c r="D839" i="1"/>
  <c r="B840" i="1"/>
  <c r="C840" i="1"/>
  <c r="D840" i="1"/>
  <c r="B841" i="1"/>
  <c r="C841" i="1"/>
  <c r="D841" i="1"/>
  <c r="B842" i="1"/>
  <c r="C842" i="1"/>
  <c r="D842" i="1"/>
  <c r="B843" i="1"/>
  <c r="C843" i="1"/>
  <c r="D843" i="1"/>
  <c r="B844" i="1"/>
  <c r="C844" i="1"/>
  <c r="D844" i="1"/>
  <c r="B845" i="1"/>
  <c r="C845" i="1"/>
  <c r="D845" i="1"/>
  <c r="B846" i="1"/>
  <c r="C846" i="1"/>
  <c r="D846" i="1"/>
  <c r="B847" i="1"/>
  <c r="C847" i="1"/>
  <c r="D847" i="1"/>
  <c r="B848" i="1"/>
  <c r="C848" i="1"/>
  <c r="D848" i="1"/>
  <c r="B849" i="1"/>
  <c r="C849" i="1"/>
  <c r="D849" i="1"/>
  <c r="B850" i="1"/>
  <c r="C850" i="1"/>
  <c r="D850" i="1"/>
  <c r="B851" i="1"/>
  <c r="C851" i="1"/>
  <c r="D851" i="1"/>
  <c r="B852" i="1"/>
  <c r="C852" i="1"/>
  <c r="D852" i="1"/>
  <c r="B853" i="1"/>
  <c r="C853" i="1"/>
  <c r="D853" i="1"/>
  <c r="B854" i="1"/>
  <c r="C854" i="1"/>
  <c r="D854" i="1"/>
  <c r="B855" i="1"/>
  <c r="C855" i="1"/>
  <c r="D855" i="1"/>
  <c r="B856" i="1"/>
  <c r="C856" i="1"/>
  <c r="D856" i="1"/>
  <c r="B857" i="1"/>
  <c r="C857" i="1"/>
  <c r="D857" i="1"/>
  <c r="B858" i="1"/>
  <c r="C858" i="1"/>
  <c r="D858" i="1"/>
  <c r="B859" i="1"/>
  <c r="C859" i="1"/>
  <c r="D859" i="1"/>
  <c r="B860" i="1"/>
  <c r="C860" i="1"/>
  <c r="D860" i="1"/>
  <c r="B861" i="1"/>
  <c r="C861" i="1"/>
  <c r="D861" i="1"/>
  <c r="B862" i="1"/>
  <c r="C862" i="1"/>
  <c r="D862" i="1"/>
  <c r="B863" i="1"/>
  <c r="C863" i="1"/>
  <c r="D863" i="1"/>
  <c r="B864" i="1"/>
  <c r="C864" i="1"/>
  <c r="D864" i="1"/>
  <c r="B865" i="1"/>
  <c r="C865" i="1"/>
  <c r="D865" i="1"/>
  <c r="B866" i="1"/>
  <c r="C866" i="1"/>
  <c r="D866" i="1"/>
  <c r="B867" i="1"/>
  <c r="C867" i="1"/>
  <c r="D867" i="1"/>
  <c r="B868" i="1"/>
  <c r="C868" i="1"/>
  <c r="D868" i="1"/>
  <c r="B869" i="1"/>
  <c r="C869" i="1"/>
  <c r="D869" i="1"/>
  <c r="B870" i="1"/>
  <c r="C870" i="1"/>
  <c r="D870" i="1"/>
  <c r="B871" i="1"/>
  <c r="C871" i="1"/>
  <c r="D871" i="1"/>
  <c r="B872" i="1"/>
  <c r="C872" i="1"/>
  <c r="D872" i="1"/>
  <c r="B873" i="1"/>
  <c r="C873" i="1"/>
  <c r="D873" i="1"/>
  <c r="B874" i="1"/>
  <c r="C874" i="1"/>
  <c r="D874" i="1"/>
  <c r="B875" i="1"/>
  <c r="C875" i="1"/>
  <c r="D875" i="1"/>
  <c r="B876" i="1"/>
  <c r="C876" i="1"/>
  <c r="D876" i="1"/>
  <c r="B877" i="1"/>
  <c r="C877" i="1"/>
  <c r="D877" i="1"/>
  <c r="B878" i="1"/>
  <c r="C878" i="1"/>
  <c r="D878" i="1"/>
  <c r="B879" i="1"/>
  <c r="C879" i="1"/>
  <c r="D879" i="1"/>
  <c r="B880" i="1"/>
  <c r="C880" i="1"/>
  <c r="D880" i="1"/>
  <c r="B881" i="1"/>
  <c r="C881" i="1"/>
  <c r="D881" i="1"/>
  <c r="B882" i="1"/>
  <c r="C882" i="1"/>
  <c r="D882" i="1"/>
  <c r="B883" i="1"/>
  <c r="C883" i="1"/>
  <c r="D883" i="1"/>
  <c r="B884" i="1"/>
  <c r="C884" i="1"/>
  <c r="D884" i="1"/>
  <c r="B885" i="1"/>
  <c r="C885" i="1"/>
  <c r="D885" i="1"/>
  <c r="B886" i="1"/>
  <c r="C886" i="1"/>
  <c r="D886" i="1"/>
  <c r="B887" i="1"/>
  <c r="C887" i="1"/>
  <c r="D887" i="1"/>
  <c r="B888" i="1"/>
  <c r="C888" i="1"/>
  <c r="D888" i="1"/>
  <c r="B889" i="1"/>
  <c r="C889" i="1"/>
  <c r="D889" i="1"/>
  <c r="B890" i="1"/>
  <c r="C890" i="1"/>
  <c r="D890" i="1"/>
  <c r="B891" i="1"/>
  <c r="C891" i="1"/>
  <c r="D891" i="1"/>
  <c r="B892" i="1"/>
  <c r="C892" i="1"/>
  <c r="D892" i="1"/>
  <c r="B893" i="1"/>
  <c r="C893" i="1"/>
  <c r="D893" i="1"/>
  <c r="B894" i="1"/>
  <c r="C894" i="1"/>
  <c r="D894" i="1"/>
  <c r="B895" i="1"/>
  <c r="C895" i="1"/>
  <c r="D895" i="1"/>
  <c r="B896" i="1"/>
  <c r="C896" i="1"/>
  <c r="D896" i="1"/>
  <c r="B897" i="1"/>
  <c r="C897" i="1"/>
  <c r="D897" i="1"/>
  <c r="B898" i="1"/>
  <c r="C898" i="1"/>
  <c r="D898" i="1"/>
  <c r="B899" i="1"/>
  <c r="C899" i="1"/>
  <c r="D899" i="1"/>
  <c r="B900" i="1"/>
  <c r="C900" i="1"/>
  <c r="D900" i="1"/>
  <c r="B901" i="1"/>
  <c r="C901" i="1"/>
  <c r="D901" i="1"/>
  <c r="B902" i="1"/>
  <c r="C902" i="1"/>
  <c r="D902" i="1"/>
  <c r="B903" i="1"/>
  <c r="C903" i="1"/>
  <c r="D903" i="1"/>
  <c r="B904" i="1"/>
  <c r="C904" i="1"/>
  <c r="D904" i="1"/>
  <c r="B905" i="1"/>
  <c r="C905" i="1"/>
  <c r="D905" i="1"/>
  <c r="B906" i="1"/>
  <c r="C906" i="1"/>
  <c r="D906" i="1"/>
  <c r="B907" i="1"/>
  <c r="C907" i="1"/>
  <c r="D907" i="1"/>
  <c r="B908" i="1"/>
  <c r="C908" i="1"/>
  <c r="D908" i="1"/>
  <c r="B909" i="1"/>
  <c r="C909" i="1"/>
  <c r="D909" i="1"/>
  <c r="B910" i="1"/>
  <c r="C910" i="1"/>
  <c r="D910" i="1"/>
  <c r="B911" i="1"/>
  <c r="C911" i="1"/>
  <c r="D911" i="1"/>
  <c r="B912" i="1"/>
  <c r="C912" i="1"/>
  <c r="D912" i="1"/>
  <c r="B913" i="1"/>
  <c r="C913" i="1"/>
  <c r="D913" i="1"/>
  <c r="B914" i="1"/>
  <c r="C914" i="1"/>
  <c r="D914" i="1"/>
  <c r="B915" i="1"/>
  <c r="C915" i="1"/>
  <c r="D915" i="1"/>
  <c r="B916" i="1"/>
  <c r="C916" i="1"/>
  <c r="D916" i="1"/>
  <c r="B917" i="1"/>
  <c r="C917" i="1"/>
  <c r="D917" i="1"/>
  <c r="B918" i="1"/>
  <c r="C918" i="1"/>
  <c r="D918" i="1"/>
  <c r="B919" i="1"/>
  <c r="C919" i="1"/>
  <c r="D919" i="1"/>
  <c r="B920" i="1"/>
  <c r="C920" i="1"/>
  <c r="D920" i="1"/>
  <c r="B921" i="1"/>
  <c r="C921" i="1"/>
  <c r="D921" i="1"/>
  <c r="B922" i="1"/>
  <c r="C922" i="1"/>
  <c r="D922" i="1"/>
  <c r="B923" i="1"/>
  <c r="C923" i="1"/>
  <c r="D923" i="1"/>
  <c r="B924" i="1"/>
  <c r="C924" i="1"/>
  <c r="D924" i="1"/>
  <c r="B925" i="1"/>
  <c r="C925" i="1"/>
  <c r="D925" i="1"/>
  <c r="B926" i="1"/>
  <c r="C926" i="1"/>
  <c r="D926" i="1"/>
  <c r="B927" i="1"/>
  <c r="C927" i="1"/>
  <c r="D927" i="1"/>
  <c r="B928" i="1"/>
  <c r="C928" i="1"/>
  <c r="D928" i="1"/>
  <c r="B929" i="1"/>
  <c r="C929" i="1"/>
  <c r="D929" i="1"/>
  <c r="B930" i="1"/>
  <c r="C930" i="1"/>
  <c r="D930" i="1"/>
  <c r="B931" i="1"/>
  <c r="C931" i="1"/>
  <c r="D931" i="1"/>
  <c r="B932" i="1"/>
  <c r="C932" i="1"/>
  <c r="D932" i="1"/>
  <c r="B933" i="1"/>
  <c r="C933" i="1"/>
  <c r="D933" i="1"/>
  <c r="B934" i="1"/>
  <c r="C934" i="1"/>
  <c r="D934" i="1"/>
  <c r="B935" i="1"/>
  <c r="C935" i="1"/>
  <c r="D935" i="1"/>
  <c r="B936" i="1"/>
  <c r="C936" i="1"/>
  <c r="D936" i="1"/>
  <c r="B937" i="1"/>
  <c r="C937" i="1"/>
  <c r="D937" i="1"/>
  <c r="B938" i="1"/>
  <c r="C938" i="1"/>
  <c r="D938" i="1"/>
  <c r="B939" i="1"/>
  <c r="C939" i="1"/>
  <c r="D939" i="1"/>
  <c r="B940" i="1"/>
  <c r="C940" i="1"/>
  <c r="D940" i="1"/>
  <c r="B941" i="1"/>
  <c r="C941" i="1"/>
  <c r="D941" i="1"/>
  <c r="B942" i="1"/>
  <c r="C942" i="1"/>
  <c r="D942" i="1"/>
  <c r="B943" i="1"/>
  <c r="C943" i="1"/>
  <c r="D943" i="1"/>
  <c r="B944" i="1"/>
  <c r="C944" i="1"/>
  <c r="D944" i="1"/>
  <c r="B945" i="1"/>
  <c r="C945" i="1"/>
  <c r="D945" i="1"/>
  <c r="B946" i="1"/>
  <c r="C946" i="1"/>
  <c r="D946" i="1"/>
  <c r="B947" i="1"/>
  <c r="C947" i="1"/>
  <c r="D947" i="1"/>
  <c r="B948" i="1"/>
  <c r="C948" i="1"/>
  <c r="D948" i="1"/>
  <c r="B949" i="1"/>
  <c r="C949" i="1"/>
  <c r="D949" i="1"/>
  <c r="B950" i="1"/>
  <c r="C950" i="1"/>
  <c r="D950" i="1"/>
  <c r="B951" i="1"/>
  <c r="C951" i="1"/>
  <c r="D951" i="1"/>
  <c r="B952" i="1"/>
  <c r="C952" i="1"/>
  <c r="D952" i="1"/>
  <c r="B953" i="1"/>
  <c r="C953" i="1"/>
  <c r="D953" i="1"/>
  <c r="B954" i="1"/>
  <c r="C954" i="1"/>
  <c r="D954" i="1"/>
  <c r="B955" i="1"/>
  <c r="C955" i="1"/>
  <c r="D955" i="1"/>
  <c r="B956" i="1"/>
  <c r="C956" i="1"/>
  <c r="D956" i="1"/>
  <c r="B957" i="1"/>
  <c r="C957" i="1"/>
  <c r="D957" i="1"/>
  <c r="B958" i="1"/>
  <c r="C958" i="1"/>
  <c r="D958" i="1"/>
  <c r="B959" i="1"/>
  <c r="C959" i="1"/>
  <c r="D959" i="1"/>
  <c r="B960" i="1"/>
  <c r="C960" i="1"/>
  <c r="D960" i="1"/>
  <c r="B961" i="1"/>
  <c r="C961" i="1"/>
  <c r="D961" i="1"/>
  <c r="B962" i="1"/>
  <c r="C962" i="1"/>
  <c r="D962" i="1"/>
  <c r="B963" i="1"/>
  <c r="C963" i="1"/>
  <c r="D963" i="1"/>
  <c r="B964" i="1"/>
  <c r="C964" i="1"/>
  <c r="D964" i="1"/>
  <c r="B965" i="1"/>
  <c r="C965" i="1"/>
  <c r="D965" i="1"/>
  <c r="B966" i="1"/>
  <c r="C966" i="1"/>
  <c r="D966" i="1"/>
  <c r="B967" i="1"/>
  <c r="C967" i="1"/>
  <c r="D967" i="1"/>
  <c r="B968" i="1"/>
  <c r="C968" i="1"/>
  <c r="D968" i="1"/>
  <c r="B969" i="1"/>
  <c r="C969" i="1"/>
  <c r="D969" i="1"/>
  <c r="B970" i="1"/>
  <c r="C970" i="1"/>
  <c r="D970" i="1"/>
  <c r="B971" i="1"/>
  <c r="C971" i="1"/>
  <c r="D971" i="1"/>
  <c r="B972" i="1"/>
  <c r="C972" i="1"/>
  <c r="D972" i="1"/>
  <c r="B973" i="1"/>
  <c r="C973" i="1"/>
  <c r="D973" i="1"/>
  <c r="B974" i="1"/>
  <c r="C974" i="1"/>
  <c r="D974" i="1"/>
  <c r="B975" i="1"/>
  <c r="C975" i="1"/>
  <c r="D975" i="1"/>
  <c r="B976" i="1"/>
  <c r="C976" i="1"/>
  <c r="D976" i="1"/>
  <c r="B977" i="1"/>
  <c r="C977" i="1"/>
  <c r="D977" i="1"/>
  <c r="B978" i="1"/>
  <c r="C978" i="1"/>
  <c r="D978" i="1"/>
  <c r="B979" i="1"/>
  <c r="C979" i="1"/>
  <c r="D979" i="1"/>
  <c r="B980" i="1"/>
  <c r="C980" i="1"/>
  <c r="D980" i="1"/>
  <c r="B981" i="1"/>
  <c r="C981" i="1"/>
  <c r="D981" i="1"/>
  <c r="B982" i="1"/>
  <c r="C982" i="1"/>
  <c r="D982" i="1"/>
  <c r="B983" i="1"/>
  <c r="C983" i="1"/>
  <c r="D983" i="1"/>
  <c r="B984" i="1"/>
  <c r="C984" i="1"/>
  <c r="D984" i="1"/>
  <c r="B985" i="1"/>
  <c r="C985" i="1"/>
  <c r="D985" i="1"/>
  <c r="B986" i="1"/>
  <c r="C986" i="1"/>
  <c r="D986" i="1"/>
  <c r="B987" i="1"/>
  <c r="C987" i="1"/>
  <c r="D987" i="1"/>
  <c r="B988" i="1"/>
  <c r="C988" i="1"/>
  <c r="D988" i="1"/>
  <c r="B989" i="1"/>
  <c r="C989" i="1"/>
  <c r="D989" i="1"/>
  <c r="B990" i="1"/>
  <c r="C990" i="1"/>
  <c r="D990" i="1"/>
  <c r="B991" i="1"/>
  <c r="C991" i="1"/>
  <c r="D991" i="1"/>
  <c r="B992" i="1"/>
  <c r="C992" i="1"/>
  <c r="D992" i="1"/>
  <c r="B993" i="1"/>
  <c r="C993" i="1"/>
  <c r="D993" i="1"/>
  <c r="B994" i="1"/>
  <c r="C994" i="1"/>
  <c r="D994" i="1"/>
  <c r="B995" i="1"/>
  <c r="C995" i="1"/>
  <c r="D995" i="1"/>
  <c r="B996" i="1"/>
  <c r="C996" i="1"/>
  <c r="D996" i="1"/>
  <c r="B997" i="1"/>
  <c r="C997" i="1"/>
  <c r="D997" i="1"/>
  <c r="B998" i="1"/>
  <c r="C998" i="1"/>
  <c r="D998" i="1"/>
  <c r="B999" i="1"/>
  <c r="C999" i="1"/>
  <c r="D999" i="1"/>
  <c r="B1000" i="1"/>
  <c r="C1000" i="1"/>
  <c r="D1000" i="1"/>
  <c r="B1001" i="1"/>
  <c r="C1001" i="1"/>
  <c r="D1001" i="1"/>
  <c r="B1002" i="1"/>
  <c r="C1002" i="1"/>
  <c r="D1002" i="1"/>
  <c r="B1003" i="1"/>
  <c r="C1003" i="1"/>
  <c r="D1003" i="1"/>
  <c r="B1004" i="1"/>
  <c r="C1004" i="1"/>
  <c r="D1004" i="1"/>
  <c r="B1005" i="1"/>
  <c r="C1005" i="1"/>
  <c r="D1005" i="1"/>
  <c r="B1006" i="1"/>
  <c r="C1006" i="1"/>
  <c r="D1006" i="1"/>
  <c r="B1007" i="1"/>
  <c r="C1007" i="1"/>
  <c r="D1007" i="1"/>
  <c r="B1008" i="1"/>
  <c r="C1008" i="1"/>
  <c r="D1008" i="1"/>
  <c r="B1009" i="1"/>
  <c r="C1009" i="1"/>
  <c r="D1009" i="1"/>
  <c r="B1010" i="1"/>
  <c r="C1010" i="1"/>
  <c r="D1010" i="1"/>
  <c r="B1011" i="1"/>
  <c r="C1011" i="1"/>
  <c r="D1011" i="1"/>
  <c r="B1012" i="1"/>
  <c r="C1012" i="1"/>
  <c r="D1012" i="1"/>
  <c r="B1013" i="1"/>
  <c r="C1013" i="1"/>
  <c r="D1013" i="1"/>
  <c r="B1014" i="1"/>
  <c r="C1014" i="1"/>
  <c r="D1014" i="1"/>
  <c r="B1015" i="1"/>
  <c r="C1015" i="1"/>
  <c r="D1015" i="1"/>
  <c r="B1016" i="1"/>
  <c r="C1016" i="1"/>
  <c r="D1016" i="1"/>
  <c r="B1017" i="1"/>
  <c r="C1017" i="1"/>
  <c r="D1017" i="1"/>
  <c r="B1018" i="1"/>
  <c r="C1018" i="1"/>
  <c r="D1018" i="1"/>
  <c r="B1019" i="1"/>
  <c r="C1019" i="1"/>
  <c r="D1019" i="1"/>
  <c r="B1020" i="1"/>
  <c r="C1020" i="1"/>
  <c r="D1020" i="1"/>
  <c r="B1021" i="1"/>
  <c r="C1021" i="1"/>
  <c r="D1021" i="1"/>
  <c r="B1022" i="1"/>
  <c r="C1022" i="1"/>
  <c r="D1022" i="1"/>
  <c r="B1023" i="1"/>
  <c r="C1023" i="1"/>
  <c r="D1023" i="1"/>
  <c r="B1024" i="1"/>
  <c r="C1024" i="1"/>
  <c r="D1024" i="1"/>
  <c r="B1025" i="1"/>
  <c r="C1025" i="1"/>
  <c r="D1025" i="1"/>
  <c r="B1026" i="1"/>
  <c r="C1026" i="1"/>
  <c r="D1026" i="1"/>
  <c r="B1027" i="1"/>
  <c r="C1027" i="1"/>
  <c r="D1027" i="1"/>
  <c r="B1028" i="1"/>
  <c r="C1028" i="1"/>
  <c r="D1028" i="1"/>
  <c r="B1029" i="1"/>
  <c r="C1029" i="1"/>
  <c r="D1029" i="1"/>
  <c r="B1030" i="1"/>
  <c r="C1030" i="1"/>
  <c r="D1030" i="1"/>
  <c r="B1031" i="1"/>
  <c r="C1031" i="1"/>
  <c r="D1031" i="1"/>
  <c r="B1032" i="1"/>
  <c r="C1032" i="1"/>
  <c r="D1032" i="1"/>
  <c r="B1033" i="1"/>
  <c r="C1033" i="1"/>
  <c r="D1033" i="1"/>
  <c r="B1034" i="1"/>
  <c r="C1034" i="1"/>
  <c r="D1034" i="1"/>
  <c r="B1035" i="1"/>
  <c r="C1035" i="1"/>
  <c r="D1035" i="1"/>
  <c r="B1036" i="1"/>
  <c r="C1036" i="1"/>
  <c r="D1036" i="1"/>
  <c r="B1037" i="1"/>
  <c r="C1037" i="1"/>
  <c r="D1037" i="1"/>
  <c r="B1038" i="1"/>
  <c r="C1038" i="1"/>
  <c r="D1038" i="1"/>
  <c r="B1039" i="1"/>
  <c r="C1039" i="1"/>
  <c r="D1039" i="1"/>
  <c r="B1040" i="1"/>
  <c r="C1040" i="1"/>
  <c r="D1040" i="1"/>
  <c r="B1041" i="1"/>
  <c r="C1041" i="1"/>
  <c r="D1041" i="1"/>
  <c r="B1042" i="1"/>
  <c r="C1042" i="1"/>
  <c r="D1042" i="1"/>
  <c r="B1043" i="1"/>
  <c r="C1043" i="1"/>
  <c r="D1043" i="1"/>
  <c r="B1044" i="1"/>
  <c r="C1044" i="1"/>
  <c r="D1044" i="1"/>
  <c r="B1045" i="1"/>
  <c r="C1045" i="1"/>
  <c r="D1045" i="1"/>
  <c r="B1046" i="1"/>
  <c r="C1046" i="1"/>
  <c r="D1046" i="1"/>
  <c r="B1047" i="1"/>
  <c r="C1047" i="1"/>
  <c r="D1047" i="1"/>
  <c r="B1048" i="1"/>
  <c r="C1048" i="1"/>
  <c r="D1048" i="1"/>
  <c r="B1049" i="1"/>
  <c r="C1049" i="1"/>
  <c r="D1049" i="1"/>
  <c r="B1050" i="1"/>
  <c r="C1050" i="1"/>
  <c r="D1050" i="1"/>
  <c r="B1051" i="1"/>
  <c r="C1051" i="1"/>
  <c r="D1051" i="1"/>
  <c r="B1052" i="1"/>
  <c r="C1052" i="1"/>
  <c r="D1052" i="1"/>
  <c r="B1053" i="1"/>
  <c r="C1053" i="1"/>
  <c r="D1053" i="1"/>
  <c r="B1054" i="1"/>
  <c r="C1054" i="1"/>
  <c r="D1054" i="1"/>
  <c r="B1055" i="1"/>
  <c r="C1055" i="1"/>
  <c r="D1055" i="1"/>
  <c r="B1056" i="1"/>
  <c r="C1056" i="1"/>
  <c r="D1056" i="1"/>
  <c r="B1057" i="1"/>
  <c r="C1057" i="1"/>
  <c r="D1057" i="1"/>
  <c r="B1058" i="1"/>
  <c r="C1058" i="1"/>
  <c r="D1058" i="1"/>
  <c r="B1059" i="1"/>
  <c r="C1059" i="1"/>
  <c r="D1059" i="1"/>
  <c r="B1060" i="1"/>
  <c r="C1060" i="1"/>
  <c r="D1060" i="1"/>
  <c r="B1061" i="1"/>
  <c r="C1061" i="1"/>
  <c r="D1061" i="1"/>
  <c r="B1062" i="1"/>
  <c r="C1062" i="1"/>
  <c r="D1062" i="1"/>
  <c r="B1063" i="1"/>
  <c r="C1063" i="1"/>
  <c r="D1063" i="1"/>
  <c r="B1064" i="1"/>
  <c r="C1064" i="1"/>
  <c r="D1064" i="1"/>
  <c r="B1065" i="1"/>
  <c r="C1065" i="1"/>
  <c r="D1065" i="1"/>
  <c r="B1066" i="1"/>
  <c r="C1066" i="1"/>
  <c r="D1066" i="1"/>
  <c r="B1067" i="1"/>
  <c r="C1067" i="1"/>
  <c r="D1067" i="1"/>
  <c r="B1068" i="1"/>
  <c r="C1068" i="1"/>
  <c r="D1068" i="1"/>
  <c r="B1069" i="1"/>
  <c r="C1069" i="1"/>
  <c r="D1069" i="1"/>
  <c r="B1070" i="1"/>
  <c r="C1070" i="1"/>
  <c r="D1070" i="1"/>
  <c r="B1071" i="1"/>
  <c r="C1071" i="1"/>
  <c r="D1071" i="1"/>
  <c r="B1072" i="1"/>
  <c r="C1072" i="1"/>
  <c r="D1072" i="1"/>
  <c r="B1073" i="1"/>
  <c r="C1073" i="1"/>
  <c r="D1073" i="1"/>
  <c r="B1074" i="1"/>
  <c r="C1074" i="1"/>
  <c r="D1074" i="1"/>
  <c r="B1075" i="1"/>
  <c r="C1075" i="1"/>
  <c r="D1075" i="1"/>
  <c r="B1076" i="1"/>
  <c r="C1076" i="1"/>
  <c r="D1076" i="1"/>
  <c r="B1077" i="1"/>
  <c r="C1077" i="1"/>
  <c r="D1077" i="1"/>
  <c r="B1078" i="1"/>
  <c r="C1078" i="1"/>
  <c r="D1078" i="1"/>
  <c r="B1079" i="1"/>
  <c r="C1079" i="1"/>
  <c r="D1079" i="1"/>
  <c r="B1080" i="1"/>
  <c r="C1080" i="1"/>
  <c r="D1080" i="1"/>
  <c r="B1081" i="1"/>
  <c r="C1081" i="1"/>
  <c r="D1081" i="1"/>
  <c r="B1082" i="1"/>
  <c r="C1082" i="1"/>
  <c r="D1082" i="1"/>
  <c r="B1083" i="1"/>
  <c r="C1083" i="1"/>
  <c r="D1083" i="1"/>
  <c r="B1084" i="1"/>
  <c r="C1084" i="1"/>
  <c r="D1084" i="1"/>
  <c r="B1085" i="1"/>
  <c r="C1085" i="1"/>
  <c r="D1085" i="1"/>
  <c r="B1086" i="1"/>
  <c r="C1086" i="1"/>
  <c r="D1086" i="1"/>
  <c r="B1087" i="1"/>
  <c r="C1087" i="1"/>
  <c r="D1087" i="1"/>
  <c r="B1088" i="1"/>
  <c r="C1088" i="1"/>
  <c r="D1088" i="1"/>
  <c r="B1089" i="1"/>
  <c r="C1089" i="1"/>
  <c r="D1089" i="1"/>
  <c r="B1090" i="1"/>
  <c r="C1090" i="1"/>
  <c r="D1090" i="1"/>
  <c r="B1091" i="1"/>
  <c r="C1091" i="1"/>
  <c r="D1091" i="1"/>
  <c r="B1092" i="1"/>
  <c r="C1092" i="1"/>
  <c r="D1092" i="1"/>
  <c r="B1093" i="1"/>
  <c r="C1093" i="1"/>
  <c r="D1093" i="1"/>
  <c r="B1094" i="1"/>
  <c r="C1094" i="1"/>
  <c r="D1094" i="1"/>
  <c r="B1095" i="1"/>
  <c r="C1095" i="1"/>
  <c r="D1095" i="1"/>
  <c r="B1096" i="1"/>
  <c r="C1096" i="1"/>
  <c r="D1096" i="1"/>
  <c r="B1097" i="1"/>
  <c r="C1097" i="1"/>
  <c r="D1097" i="1"/>
  <c r="B1098" i="1"/>
  <c r="C1098" i="1"/>
  <c r="D1098" i="1"/>
  <c r="B1099" i="1"/>
  <c r="C1099" i="1"/>
  <c r="D1099" i="1"/>
  <c r="B1100" i="1"/>
  <c r="C1100" i="1"/>
  <c r="D1100" i="1"/>
  <c r="B1101" i="1"/>
  <c r="C1101" i="1"/>
  <c r="D1101" i="1"/>
  <c r="B1102" i="1"/>
  <c r="C1102" i="1"/>
  <c r="D1102" i="1"/>
  <c r="B1103" i="1"/>
  <c r="C1103" i="1"/>
  <c r="D1103" i="1"/>
  <c r="B1104" i="1"/>
  <c r="C1104" i="1"/>
  <c r="D1104" i="1"/>
  <c r="B1105" i="1"/>
  <c r="C1105" i="1"/>
  <c r="D1105" i="1"/>
  <c r="B1106" i="1"/>
  <c r="C1106" i="1"/>
  <c r="D1106" i="1"/>
  <c r="B1107" i="1"/>
  <c r="C1107" i="1"/>
  <c r="D1107" i="1"/>
  <c r="B1108" i="1"/>
  <c r="C1108" i="1"/>
  <c r="D1108" i="1"/>
  <c r="B1109" i="1"/>
  <c r="C1109" i="1"/>
  <c r="D1109" i="1"/>
  <c r="B1110" i="1"/>
  <c r="C1110" i="1"/>
  <c r="D1110" i="1"/>
  <c r="B1111" i="1"/>
  <c r="C1111" i="1"/>
  <c r="D1111" i="1"/>
  <c r="B1112" i="1"/>
  <c r="C1112" i="1"/>
  <c r="D1112" i="1"/>
  <c r="B1113" i="1"/>
  <c r="C1113" i="1"/>
  <c r="D1113" i="1"/>
  <c r="B1114" i="1"/>
  <c r="C1114" i="1"/>
  <c r="D1114" i="1"/>
  <c r="B1115" i="1"/>
  <c r="C1115" i="1"/>
  <c r="D1115" i="1"/>
  <c r="B1116" i="1"/>
  <c r="C1116" i="1"/>
  <c r="D1116" i="1"/>
  <c r="B1117" i="1"/>
  <c r="C1117" i="1"/>
  <c r="D1117" i="1"/>
  <c r="B1118" i="1"/>
  <c r="C1118" i="1"/>
  <c r="D1118" i="1"/>
  <c r="B1119" i="1"/>
  <c r="C1119" i="1"/>
  <c r="D1119" i="1"/>
  <c r="B1120" i="1"/>
  <c r="C1120" i="1"/>
  <c r="D1120" i="1"/>
  <c r="B1121" i="1"/>
  <c r="C1121" i="1"/>
  <c r="D1121" i="1"/>
  <c r="B1122" i="1"/>
  <c r="C1122" i="1"/>
  <c r="D1122" i="1"/>
  <c r="B1123" i="1"/>
  <c r="C1123" i="1"/>
  <c r="D1123" i="1"/>
  <c r="B1124" i="1"/>
  <c r="C1124" i="1"/>
  <c r="D1124" i="1"/>
  <c r="B1125" i="1"/>
  <c r="C1125" i="1"/>
  <c r="D1125" i="1"/>
  <c r="B1126" i="1"/>
  <c r="C1126" i="1"/>
  <c r="D1126" i="1"/>
  <c r="B1127" i="1"/>
  <c r="C1127" i="1"/>
  <c r="D1127" i="1"/>
  <c r="B1128" i="1"/>
  <c r="C1128" i="1"/>
  <c r="D1128" i="1"/>
  <c r="B1129" i="1"/>
  <c r="C1129" i="1"/>
  <c r="D1129" i="1"/>
  <c r="B1130" i="1"/>
  <c r="C1130" i="1"/>
  <c r="D1130" i="1"/>
  <c r="B1131" i="1"/>
  <c r="C1131" i="1"/>
  <c r="D1131" i="1"/>
  <c r="B1132" i="1"/>
  <c r="C1132" i="1"/>
  <c r="D1132" i="1"/>
  <c r="B1133" i="1"/>
  <c r="C1133" i="1"/>
  <c r="D1133" i="1"/>
  <c r="B1134" i="1"/>
  <c r="C1134" i="1"/>
  <c r="D1134" i="1"/>
  <c r="B1135" i="1"/>
  <c r="C1135" i="1"/>
  <c r="D1135" i="1"/>
  <c r="B1136" i="1"/>
  <c r="C1136" i="1"/>
  <c r="D1136" i="1"/>
  <c r="B1137" i="1"/>
  <c r="C1137" i="1"/>
  <c r="D1137" i="1"/>
  <c r="B1138" i="1"/>
  <c r="C1138" i="1"/>
  <c r="D1138" i="1"/>
  <c r="B1139" i="1"/>
  <c r="C1139" i="1"/>
  <c r="D1139" i="1"/>
  <c r="B1140" i="1"/>
  <c r="C1140" i="1"/>
  <c r="D1140" i="1"/>
  <c r="B1141" i="1"/>
  <c r="C1141" i="1"/>
  <c r="D1141" i="1"/>
  <c r="B1142" i="1"/>
  <c r="C1142" i="1"/>
  <c r="D1142" i="1"/>
  <c r="B1143" i="1"/>
  <c r="C1143" i="1"/>
  <c r="D1143" i="1"/>
  <c r="B1144" i="1"/>
  <c r="C1144" i="1"/>
  <c r="D1144" i="1"/>
  <c r="B1145" i="1"/>
  <c r="C1145" i="1"/>
  <c r="D1145" i="1"/>
  <c r="B1146" i="1"/>
  <c r="C1146" i="1"/>
  <c r="D1146" i="1"/>
  <c r="B1147" i="1"/>
  <c r="C1147" i="1"/>
  <c r="D1147" i="1"/>
  <c r="B1148" i="1"/>
  <c r="C1148" i="1"/>
  <c r="D1148" i="1"/>
  <c r="B1149" i="1"/>
  <c r="C1149" i="1"/>
  <c r="D1149" i="1"/>
  <c r="B1150" i="1"/>
  <c r="C1150" i="1"/>
  <c r="D1150" i="1"/>
  <c r="B1151" i="1"/>
  <c r="C1151" i="1"/>
  <c r="D1151" i="1"/>
  <c r="B1152" i="1"/>
  <c r="C1152" i="1"/>
  <c r="D1152" i="1"/>
  <c r="B1153" i="1"/>
  <c r="C1153" i="1"/>
  <c r="D1153" i="1"/>
  <c r="B1154" i="1"/>
  <c r="C1154" i="1"/>
  <c r="D1154" i="1"/>
  <c r="B1155" i="1"/>
  <c r="C1155" i="1"/>
  <c r="D1155" i="1"/>
  <c r="B1156" i="1"/>
  <c r="C1156" i="1"/>
  <c r="D1156" i="1"/>
  <c r="B1157" i="1"/>
  <c r="C1157" i="1"/>
  <c r="D1157" i="1"/>
  <c r="B1158" i="1"/>
  <c r="C1158" i="1"/>
  <c r="D1158" i="1"/>
  <c r="B1159" i="1"/>
  <c r="C1159" i="1"/>
  <c r="D1159" i="1"/>
  <c r="B1160" i="1"/>
  <c r="C1160" i="1"/>
  <c r="D1160" i="1"/>
  <c r="B1161" i="1"/>
  <c r="C1161" i="1"/>
  <c r="D1161" i="1"/>
  <c r="B1162" i="1"/>
  <c r="C1162" i="1"/>
  <c r="D1162" i="1"/>
  <c r="B1163" i="1"/>
  <c r="C1163" i="1"/>
  <c r="D1163" i="1"/>
  <c r="B1164" i="1"/>
  <c r="C1164" i="1"/>
  <c r="D1164" i="1"/>
  <c r="B1165" i="1"/>
  <c r="C1165" i="1"/>
  <c r="D1165" i="1"/>
  <c r="B1166" i="1"/>
  <c r="C1166" i="1"/>
  <c r="D1166" i="1"/>
  <c r="B1167" i="1"/>
  <c r="C1167" i="1"/>
  <c r="D1167" i="1"/>
  <c r="B1168" i="1"/>
  <c r="C1168" i="1"/>
  <c r="D1168" i="1"/>
  <c r="B1169" i="1"/>
  <c r="C1169" i="1"/>
  <c r="D1169" i="1"/>
  <c r="B1170" i="1"/>
  <c r="C1170" i="1"/>
  <c r="D1170" i="1"/>
  <c r="B1171" i="1"/>
  <c r="C1171" i="1"/>
  <c r="D1171" i="1"/>
  <c r="B1172" i="1"/>
  <c r="C1172" i="1"/>
  <c r="D1172" i="1"/>
  <c r="B1173" i="1"/>
  <c r="C1173" i="1"/>
  <c r="D1173" i="1"/>
  <c r="B1174" i="1"/>
  <c r="C1174" i="1"/>
  <c r="D1174" i="1"/>
  <c r="B1175" i="1"/>
  <c r="C1175" i="1"/>
  <c r="D1175" i="1"/>
  <c r="B1176" i="1"/>
  <c r="C1176" i="1"/>
  <c r="D1176" i="1"/>
  <c r="B1177" i="1"/>
  <c r="C1177" i="1"/>
  <c r="D1177" i="1"/>
  <c r="B1178" i="1"/>
  <c r="C1178" i="1"/>
  <c r="D1178" i="1"/>
  <c r="B1179" i="1"/>
  <c r="C1179" i="1"/>
  <c r="D1179" i="1"/>
  <c r="B1180" i="1"/>
  <c r="C1180" i="1"/>
  <c r="D1180" i="1"/>
  <c r="B1181" i="1"/>
  <c r="C1181" i="1"/>
  <c r="D1181" i="1"/>
  <c r="B1182" i="1"/>
  <c r="C1182" i="1"/>
  <c r="D1182" i="1"/>
  <c r="B1183" i="1"/>
  <c r="C1183" i="1"/>
  <c r="D1183" i="1"/>
  <c r="B1184" i="1"/>
  <c r="C1184" i="1"/>
  <c r="D1184" i="1"/>
  <c r="B1185" i="1"/>
  <c r="C1185" i="1"/>
  <c r="D1185" i="1"/>
  <c r="B1186" i="1"/>
  <c r="C1186" i="1"/>
  <c r="D1186" i="1"/>
  <c r="B1187" i="1"/>
  <c r="C1187" i="1"/>
  <c r="D1187" i="1"/>
  <c r="B1188" i="1"/>
  <c r="C1188" i="1"/>
  <c r="D1188" i="1"/>
  <c r="B1189" i="1"/>
  <c r="C1189" i="1"/>
  <c r="D1189" i="1"/>
  <c r="B1190" i="1"/>
  <c r="C1190" i="1"/>
  <c r="D1190" i="1"/>
  <c r="B1191" i="1"/>
  <c r="C1191" i="1"/>
  <c r="D1191" i="1"/>
  <c r="B1192" i="1"/>
  <c r="C1192" i="1"/>
  <c r="D1192" i="1"/>
  <c r="B1193" i="1"/>
  <c r="C1193" i="1"/>
  <c r="D1193" i="1"/>
  <c r="B1194" i="1"/>
  <c r="C1194" i="1"/>
  <c r="D1194" i="1"/>
  <c r="B1195" i="1"/>
  <c r="C1195" i="1"/>
  <c r="D1195" i="1"/>
  <c r="B1196" i="1"/>
  <c r="C1196" i="1"/>
  <c r="D1196" i="1"/>
  <c r="B1197" i="1"/>
  <c r="C1197" i="1"/>
  <c r="D1197" i="1"/>
  <c r="B1198" i="1"/>
  <c r="C1198" i="1"/>
  <c r="D1198" i="1"/>
  <c r="B1199" i="1"/>
  <c r="C1199" i="1"/>
  <c r="D1199" i="1"/>
  <c r="B1200" i="1"/>
  <c r="C1200" i="1"/>
  <c r="D1200" i="1"/>
  <c r="B1201" i="1"/>
  <c r="C1201" i="1"/>
  <c r="D1201" i="1"/>
  <c r="B1202" i="1"/>
  <c r="C1202" i="1"/>
  <c r="D1202" i="1"/>
  <c r="B1203" i="1"/>
  <c r="C1203" i="1"/>
  <c r="D1203" i="1"/>
  <c r="B1204" i="1"/>
  <c r="C1204" i="1"/>
  <c r="D1204" i="1"/>
  <c r="B1205" i="1"/>
  <c r="C1205" i="1"/>
  <c r="D1205" i="1"/>
  <c r="B1206" i="1"/>
  <c r="C1206" i="1"/>
  <c r="D1206" i="1"/>
  <c r="B1207" i="1"/>
  <c r="C1207" i="1"/>
  <c r="D1207" i="1"/>
  <c r="B1208" i="1"/>
  <c r="C1208" i="1"/>
  <c r="D1208" i="1"/>
  <c r="B1209" i="1"/>
  <c r="C1209" i="1"/>
  <c r="D1209" i="1"/>
  <c r="B1210" i="1"/>
  <c r="C1210" i="1"/>
  <c r="D1210" i="1"/>
  <c r="B1211" i="1"/>
  <c r="C1211" i="1"/>
  <c r="D1211" i="1"/>
  <c r="B1212" i="1"/>
  <c r="C1212" i="1"/>
  <c r="D1212" i="1"/>
  <c r="B1213" i="1"/>
  <c r="C1213" i="1"/>
  <c r="D1213" i="1"/>
  <c r="B1214" i="1"/>
  <c r="C1214" i="1"/>
  <c r="D1214" i="1"/>
  <c r="B1215" i="1"/>
  <c r="C1215" i="1"/>
  <c r="D1215" i="1"/>
  <c r="B1216" i="1"/>
  <c r="C1216" i="1"/>
  <c r="D1216" i="1"/>
  <c r="B1217" i="1"/>
  <c r="C1217" i="1"/>
  <c r="D1217" i="1"/>
  <c r="B1218" i="1"/>
  <c r="C1218" i="1"/>
  <c r="D1218" i="1"/>
  <c r="B1219" i="1"/>
  <c r="C1219" i="1"/>
  <c r="D1219" i="1"/>
  <c r="B1220" i="1"/>
  <c r="C1220" i="1"/>
  <c r="D1220" i="1"/>
  <c r="B1221" i="1"/>
  <c r="C1221" i="1"/>
  <c r="D1221" i="1"/>
  <c r="B1222" i="1"/>
  <c r="C1222" i="1"/>
  <c r="D1222" i="1"/>
  <c r="B1223" i="1"/>
  <c r="C1223" i="1"/>
  <c r="D1223" i="1"/>
  <c r="B1224" i="1"/>
  <c r="C1224" i="1"/>
  <c r="D1224" i="1"/>
  <c r="B1225" i="1"/>
  <c r="C1225" i="1"/>
  <c r="D1225" i="1"/>
  <c r="B1226" i="1"/>
  <c r="C1226" i="1"/>
  <c r="D1226" i="1"/>
  <c r="B1227" i="1"/>
  <c r="C1227" i="1"/>
  <c r="D1227" i="1"/>
  <c r="B1228" i="1"/>
  <c r="C1228" i="1"/>
  <c r="D1228" i="1"/>
  <c r="B1229" i="1"/>
  <c r="C1229" i="1"/>
  <c r="D1229" i="1"/>
  <c r="B1230" i="1"/>
  <c r="C1230" i="1"/>
  <c r="D1230" i="1"/>
  <c r="B1231" i="1"/>
  <c r="C1231" i="1"/>
  <c r="D1231" i="1"/>
  <c r="B1232" i="1"/>
  <c r="C1232" i="1"/>
  <c r="D1232" i="1"/>
  <c r="B1233" i="1"/>
  <c r="C1233" i="1"/>
  <c r="D1233" i="1"/>
  <c r="B1234" i="1"/>
  <c r="C1234" i="1"/>
  <c r="D1234" i="1"/>
  <c r="B1235" i="1"/>
  <c r="C1235" i="1"/>
  <c r="D1235" i="1"/>
  <c r="B1236" i="1"/>
  <c r="C1236" i="1"/>
  <c r="D1236" i="1"/>
  <c r="B1237" i="1"/>
  <c r="C1237" i="1"/>
  <c r="D1237" i="1"/>
  <c r="B1238" i="1"/>
  <c r="C1238" i="1"/>
  <c r="D1238" i="1"/>
  <c r="B1239" i="1"/>
  <c r="C1239" i="1"/>
  <c r="D1239" i="1"/>
  <c r="B1240" i="1"/>
  <c r="C1240" i="1"/>
  <c r="D1240" i="1"/>
  <c r="B1241" i="1"/>
  <c r="C1241" i="1"/>
  <c r="D1241" i="1"/>
  <c r="B1242" i="1"/>
  <c r="C1242" i="1"/>
  <c r="D1242" i="1"/>
  <c r="B1243" i="1"/>
  <c r="C1243" i="1"/>
  <c r="D1243" i="1"/>
  <c r="B1244" i="1"/>
  <c r="C1244" i="1"/>
  <c r="D1244" i="1"/>
  <c r="B1245" i="1"/>
  <c r="C1245" i="1"/>
  <c r="D1245" i="1"/>
  <c r="B1246" i="1"/>
  <c r="C1246" i="1"/>
  <c r="D1246" i="1"/>
  <c r="B1247" i="1"/>
  <c r="C1247" i="1"/>
  <c r="D1247" i="1"/>
  <c r="B1248" i="1"/>
  <c r="C1248" i="1"/>
  <c r="D1248" i="1"/>
  <c r="B1249" i="1"/>
  <c r="C1249" i="1"/>
  <c r="D1249" i="1"/>
  <c r="B1250" i="1"/>
  <c r="C1250" i="1"/>
  <c r="D1250" i="1"/>
  <c r="B1251" i="1"/>
  <c r="C1251" i="1"/>
  <c r="D1251" i="1"/>
  <c r="B1252" i="1"/>
  <c r="C1252" i="1"/>
  <c r="D1252" i="1"/>
  <c r="B1253" i="1"/>
  <c r="C1253" i="1"/>
  <c r="D1253" i="1"/>
  <c r="B1254" i="1"/>
  <c r="C1254" i="1"/>
  <c r="D1254" i="1"/>
  <c r="B1255" i="1"/>
  <c r="C1255" i="1"/>
  <c r="D1255" i="1"/>
  <c r="B1256" i="1"/>
  <c r="C1256" i="1"/>
  <c r="D1256" i="1"/>
  <c r="B1257" i="1"/>
  <c r="C1257" i="1"/>
  <c r="D1257" i="1"/>
  <c r="B1258" i="1"/>
  <c r="C1258" i="1"/>
  <c r="D1258" i="1"/>
  <c r="B1259" i="1"/>
  <c r="C1259" i="1"/>
  <c r="D1259" i="1"/>
  <c r="B1260" i="1"/>
  <c r="C1260" i="1"/>
  <c r="D1260" i="1"/>
  <c r="B1261" i="1"/>
  <c r="C1261" i="1"/>
  <c r="D1261" i="1"/>
  <c r="B1262" i="1"/>
  <c r="C1262" i="1"/>
  <c r="D1262" i="1"/>
  <c r="B1263" i="1"/>
  <c r="C1263" i="1"/>
  <c r="D1263" i="1"/>
  <c r="B1264" i="1"/>
  <c r="C1264" i="1"/>
  <c r="D1264" i="1"/>
  <c r="B1265" i="1"/>
  <c r="C1265" i="1"/>
  <c r="D1265" i="1"/>
  <c r="B1266" i="1"/>
  <c r="C1266" i="1"/>
  <c r="D1266" i="1"/>
  <c r="B1267" i="1"/>
  <c r="C1267" i="1"/>
  <c r="D1267" i="1"/>
  <c r="B1268" i="1"/>
  <c r="C1268" i="1"/>
  <c r="D1268" i="1"/>
  <c r="B1269" i="1"/>
  <c r="C1269" i="1"/>
  <c r="D1269" i="1"/>
  <c r="B1270" i="1"/>
  <c r="C1270" i="1"/>
  <c r="D1270" i="1"/>
  <c r="B1271" i="1"/>
  <c r="C1271" i="1"/>
  <c r="D1271" i="1"/>
  <c r="B1272" i="1"/>
  <c r="C1272" i="1"/>
  <c r="D1272" i="1"/>
  <c r="B1273" i="1"/>
  <c r="C1273" i="1"/>
  <c r="D1273" i="1"/>
  <c r="B1274" i="1"/>
  <c r="C1274" i="1"/>
  <c r="D1274" i="1"/>
  <c r="B1275" i="1"/>
  <c r="C1275" i="1"/>
  <c r="D1275" i="1"/>
  <c r="B1276" i="1"/>
  <c r="C1276" i="1"/>
  <c r="D1276" i="1"/>
  <c r="B1277" i="1"/>
  <c r="C1277" i="1"/>
  <c r="D1277" i="1"/>
  <c r="B1278" i="1"/>
  <c r="C1278" i="1"/>
  <c r="D1278" i="1"/>
  <c r="B1279" i="1"/>
  <c r="C1279" i="1"/>
  <c r="D1279" i="1"/>
  <c r="B1280" i="1"/>
  <c r="C1280" i="1"/>
  <c r="D1280" i="1"/>
  <c r="B1281" i="1"/>
  <c r="C1281" i="1"/>
  <c r="D1281" i="1"/>
  <c r="B1282" i="1"/>
  <c r="C1282" i="1"/>
  <c r="D1282" i="1"/>
  <c r="B1283" i="1"/>
  <c r="C1283" i="1"/>
  <c r="D1283" i="1"/>
  <c r="B1284" i="1"/>
  <c r="C1284" i="1"/>
  <c r="D1284" i="1"/>
  <c r="B1285" i="1"/>
  <c r="C1285" i="1"/>
  <c r="D1285" i="1"/>
  <c r="B1286" i="1"/>
  <c r="C1286" i="1"/>
  <c r="D1286" i="1"/>
  <c r="B1287" i="1"/>
  <c r="C1287" i="1"/>
  <c r="D1287" i="1"/>
  <c r="B1288" i="1"/>
  <c r="C1288" i="1"/>
  <c r="D1288" i="1"/>
  <c r="B1289" i="1"/>
  <c r="C1289" i="1"/>
  <c r="D1289" i="1"/>
  <c r="B1290" i="1"/>
  <c r="C1290" i="1"/>
  <c r="D1290" i="1"/>
  <c r="B1291" i="1"/>
  <c r="C1291" i="1"/>
  <c r="D1291" i="1"/>
  <c r="B1292" i="1"/>
  <c r="C1292" i="1"/>
  <c r="D1292" i="1"/>
  <c r="B1293" i="1"/>
  <c r="C1293" i="1"/>
  <c r="D1293" i="1"/>
  <c r="B1294" i="1"/>
  <c r="C1294" i="1"/>
  <c r="D1294" i="1"/>
  <c r="B1295" i="1"/>
  <c r="C1295" i="1"/>
  <c r="D1295" i="1"/>
  <c r="B1296" i="1"/>
  <c r="C1296" i="1"/>
  <c r="D1296" i="1"/>
  <c r="B1297" i="1"/>
  <c r="C1297" i="1"/>
  <c r="D1297" i="1"/>
  <c r="B1298" i="1"/>
  <c r="C1298" i="1"/>
  <c r="D1298" i="1"/>
  <c r="B1299" i="1"/>
  <c r="C1299" i="1"/>
  <c r="D1299" i="1"/>
  <c r="B1300" i="1"/>
  <c r="C1300" i="1"/>
  <c r="D1300" i="1"/>
  <c r="B1301" i="1"/>
  <c r="C1301" i="1"/>
  <c r="D1301" i="1"/>
  <c r="B1302" i="1"/>
  <c r="C1302" i="1"/>
  <c r="D1302" i="1"/>
  <c r="B1303" i="1"/>
  <c r="C1303" i="1"/>
  <c r="D1303" i="1"/>
  <c r="B1304" i="1"/>
  <c r="C1304" i="1"/>
  <c r="D1304" i="1"/>
  <c r="B1305" i="1"/>
  <c r="C1305" i="1"/>
  <c r="D1305" i="1"/>
  <c r="B1306" i="1"/>
  <c r="C1306" i="1"/>
  <c r="D1306" i="1"/>
  <c r="B1307" i="1"/>
  <c r="C1307" i="1"/>
  <c r="D1307" i="1"/>
  <c r="B1308" i="1"/>
  <c r="C1308" i="1"/>
  <c r="D1308" i="1"/>
  <c r="B1309" i="1"/>
  <c r="C1309" i="1"/>
  <c r="D1309" i="1"/>
  <c r="B1310" i="1"/>
  <c r="C1310" i="1"/>
  <c r="D1310" i="1"/>
  <c r="B1311" i="1"/>
  <c r="C1311" i="1"/>
  <c r="D1311" i="1"/>
  <c r="B1312" i="1"/>
  <c r="C1312" i="1"/>
  <c r="D1312" i="1"/>
  <c r="B1313" i="1"/>
  <c r="C1313" i="1"/>
  <c r="D1313" i="1"/>
  <c r="B1314" i="1"/>
  <c r="C1314" i="1"/>
  <c r="D1314" i="1"/>
  <c r="B1315" i="1"/>
  <c r="C1315" i="1"/>
  <c r="D1315" i="1"/>
  <c r="B1316" i="1"/>
  <c r="C1316" i="1"/>
  <c r="D1316" i="1"/>
  <c r="B1317" i="1"/>
  <c r="C1317" i="1"/>
  <c r="D1317" i="1"/>
  <c r="B1318" i="1"/>
  <c r="C1318" i="1"/>
  <c r="D1318" i="1"/>
  <c r="B1319" i="1"/>
  <c r="C1319" i="1"/>
  <c r="D1319" i="1"/>
  <c r="B1320" i="1"/>
  <c r="C1320" i="1"/>
  <c r="D1320" i="1"/>
  <c r="B1321" i="1"/>
  <c r="C1321" i="1"/>
  <c r="D1321" i="1"/>
  <c r="B1322" i="1"/>
  <c r="C1322" i="1"/>
  <c r="D1322" i="1"/>
  <c r="B1323" i="1"/>
  <c r="C1323" i="1"/>
  <c r="D1323" i="1"/>
  <c r="B1324" i="1"/>
  <c r="C1324" i="1"/>
  <c r="D1324" i="1"/>
  <c r="B1325" i="1"/>
  <c r="C1325" i="1"/>
  <c r="D1325" i="1"/>
  <c r="B1326" i="1"/>
  <c r="C1326" i="1"/>
  <c r="D1326" i="1"/>
  <c r="B1327" i="1"/>
  <c r="C1327" i="1"/>
  <c r="D1327" i="1"/>
  <c r="B1328" i="1"/>
  <c r="C1328" i="1"/>
  <c r="D1328" i="1"/>
  <c r="B1329" i="1"/>
  <c r="C1329" i="1"/>
  <c r="D1329" i="1"/>
  <c r="B1330" i="1"/>
  <c r="C1330" i="1"/>
  <c r="D1330" i="1"/>
  <c r="B1331" i="1"/>
  <c r="C1331" i="1"/>
  <c r="D1331" i="1"/>
  <c r="B1332" i="1"/>
  <c r="C1332" i="1"/>
  <c r="D1332" i="1"/>
  <c r="B1333" i="1"/>
  <c r="C1333" i="1"/>
  <c r="D1333" i="1"/>
  <c r="B1334" i="1"/>
  <c r="C1334" i="1"/>
  <c r="D1334" i="1"/>
  <c r="B1335" i="1"/>
  <c r="C1335" i="1"/>
  <c r="D1335" i="1"/>
  <c r="B1336" i="1"/>
  <c r="C1336" i="1"/>
  <c r="D1336" i="1"/>
  <c r="B1337" i="1"/>
  <c r="C1337" i="1"/>
  <c r="D1337" i="1"/>
  <c r="B1338" i="1"/>
  <c r="C1338" i="1"/>
  <c r="D1338" i="1"/>
  <c r="B1339" i="1"/>
  <c r="C1339" i="1"/>
  <c r="D1339" i="1"/>
  <c r="B1340" i="1"/>
  <c r="C1340" i="1"/>
  <c r="D1340" i="1"/>
  <c r="B1341" i="1"/>
  <c r="C1341" i="1"/>
  <c r="D1341" i="1"/>
  <c r="B1342" i="1"/>
  <c r="C1342" i="1"/>
  <c r="D1342" i="1"/>
  <c r="B1343" i="1"/>
  <c r="C1343" i="1"/>
  <c r="D1343" i="1"/>
  <c r="B1344" i="1"/>
  <c r="C1344" i="1"/>
  <c r="D1344" i="1"/>
  <c r="B1345" i="1"/>
  <c r="C1345" i="1"/>
  <c r="D1345" i="1"/>
  <c r="B1346" i="1"/>
  <c r="C1346" i="1"/>
  <c r="D1346" i="1"/>
  <c r="B1347" i="1"/>
  <c r="C1347" i="1"/>
  <c r="D1347" i="1"/>
  <c r="B1348" i="1"/>
  <c r="C1348" i="1"/>
  <c r="D1348" i="1"/>
  <c r="B1349" i="1"/>
  <c r="C1349" i="1"/>
  <c r="D1349" i="1"/>
  <c r="B1350" i="1"/>
  <c r="C1350" i="1"/>
  <c r="D1350" i="1"/>
  <c r="B1351" i="1"/>
  <c r="C1351" i="1"/>
  <c r="D1351" i="1"/>
  <c r="B1352" i="1"/>
  <c r="C1352" i="1"/>
  <c r="D1352" i="1"/>
  <c r="B1353" i="1"/>
  <c r="C1353" i="1"/>
  <c r="D1353" i="1"/>
  <c r="B1354" i="1"/>
  <c r="C1354" i="1"/>
  <c r="D1354" i="1"/>
  <c r="B1355" i="1"/>
  <c r="C1355" i="1"/>
  <c r="D1355" i="1"/>
  <c r="B1356" i="1"/>
  <c r="C1356" i="1"/>
  <c r="D1356" i="1"/>
  <c r="B1357" i="1"/>
  <c r="C1357" i="1"/>
  <c r="D1357" i="1"/>
  <c r="B1358" i="1"/>
  <c r="C1358" i="1"/>
  <c r="D1358" i="1"/>
  <c r="B1359" i="1"/>
  <c r="C1359" i="1"/>
  <c r="D1359" i="1"/>
  <c r="B1360" i="1"/>
  <c r="C1360" i="1"/>
  <c r="D1360" i="1"/>
  <c r="B1361" i="1"/>
  <c r="C1361" i="1"/>
  <c r="D1361" i="1"/>
  <c r="B1362" i="1"/>
  <c r="C1362" i="1"/>
  <c r="D1362" i="1"/>
  <c r="B1363" i="1"/>
  <c r="C1363" i="1"/>
  <c r="D1363" i="1"/>
  <c r="B1364" i="1"/>
  <c r="C1364" i="1"/>
  <c r="D1364" i="1"/>
  <c r="B1365" i="1"/>
  <c r="C1365" i="1"/>
  <c r="D1365" i="1"/>
  <c r="B1366" i="1"/>
  <c r="C1366" i="1"/>
  <c r="D1366" i="1"/>
  <c r="B1367" i="1"/>
  <c r="C1367" i="1"/>
  <c r="D1367" i="1"/>
  <c r="B1368" i="1"/>
  <c r="C1368" i="1"/>
  <c r="D1368" i="1"/>
  <c r="B1369" i="1"/>
  <c r="C1369" i="1"/>
  <c r="D1369" i="1"/>
  <c r="B1370" i="1"/>
  <c r="C1370" i="1"/>
  <c r="D1370" i="1"/>
  <c r="B1371" i="1"/>
  <c r="C1371" i="1"/>
  <c r="D1371" i="1"/>
  <c r="B1372" i="1"/>
  <c r="C1372" i="1"/>
  <c r="D1372" i="1"/>
  <c r="B1373" i="1"/>
  <c r="C1373" i="1"/>
  <c r="D1373" i="1"/>
  <c r="B1374" i="1"/>
  <c r="C1374" i="1"/>
  <c r="D1374" i="1"/>
  <c r="B1375" i="1"/>
  <c r="C1375" i="1"/>
  <c r="D1375" i="1"/>
  <c r="B1376" i="1"/>
  <c r="C1376" i="1"/>
  <c r="D1376" i="1"/>
  <c r="B1377" i="1"/>
  <c r="C1377" i="1"/>
  <c r="D1377" i="1"/>
  <c r="B1378" i="1"/>
  <c r="C1378" i="1"/>
  <c r="D1378" i="1"/>
  <c r="B1379" i="1"/>
  <c r="C1379" i="1"/>
  <c r="D1379" i="1"/>
  <c r="B1380" i="1"/>
  <c r="C1380" i="1"/>
  <c r="D1380" i="1"/>
  <c r="B1381" i="1"/>
  <c r="C1381" i="1"/>
  <c r="D1381" i="1"/>
  <c r="B1382" i="1"/>
  <c r="C1382" i="1"/>
  <c r="D1382" i="1"/>
  <c r="B1383" i="1"/>
  <c r="C1383" i="1"/>
  <c r="D1383" i="1"/>
  <c r="B1384" i="1"/>
  <c r="C1384" i="1"/>
  <c r="D1384" i="1"/>
  <c r="B1385" i="1"/>
  <c r="C1385" i="1"/>
  <c r="D1385" i="1"/>
  <c r="B1386" i="1"/>
  <c r="C1386" i="1"/>
  <c r="D1386" i="1"/>
  <c r="B1387" i="1"/>
  <c r="C1387" i="1"/>
  <c r="D1387" i="1"/>
  <c r="B1388" i="1"/>
  <c r="C1388" i="1"/>
  <c r="D1388" i="1"/>
  <c r="B1389" i="1"/>
  <c r="C1389" i="1"/>
  <c r="D1389" i="1"/>
  <c r="B1390" i="1"/>
  <c r="C1390" i="1"/>
  <c r="D1390" i="1"/>
  <c r="B1391" i="1"/>
  <c r="C1391" i="1"/>
  <c r="D1391" i="1"/>
  <c r="B1392" i="1"/>
  <c r="C1392" i="1"/>
  <c r="D1392" i="1"/>
  <c r="B1393" i="1"/>
  <c r="C1393" i="1"/>
  <c r="D1393" i="1"/>
  <c r="B1394" i="1"/>
  <c r="C1394" i="1"/>
  <c r="D1394" i="1"/>
  <c r="B1395" i="1"/>
  <c r="C1395" i="1"/>
  <c r="D1395" i="1"/>
  <c r="B1396" i="1"/>
  <c r="C1396" i="1"/>
  <c r="D1396" i="1"/>
  <c r="B1397" i="1"/>
  <c r="C1397" i="1"/>
  <c r="D1397" i="1"/>
  <c r="B1398" i="1"/>
  <c r="C1398" i="1"/>
  <c r="D1398" i="1"/>
  <c r="B1399" i="1"/>
  <c r="C1399" i="1"/>
  <c r="D1399" i="1"/>
  <c r="B1400" i="1"/>
  <c r="C1400" i="1"/>
  <c r="D1400" i="1"/>
  <c r="B1401" i="1"/>
  <c r="C1401" i="1"/>
  <c r="D1401" i="1"/>
  <c r="B1402" i="1"/>
  <c r="C1402" i="1"/>
  <c r="D1402" i="1"/>
  <c r="B1403" i="1"/>
  <c r="C1403" i="1"/>
  <c r="D1403" i="1"/>
  <c r="B1404" i="1"/>
  <c r="C1404" i="1"/>
  <c r="D1404" i="1"/>
  <c r="B1405" i="1"/>
  <c r="C1405" i="1"/>
  <c r="D1405" i="1"/>
  <c r="B1406" i="1"/>
  <c r="C1406" i="1"/>
  <c r="D1406" i="1"/>
  <c r="B1407" i="1"/>
  <c r="C1407" i="1"/>
  <c r="D1407" i="1"/>
  <c r="B1408" i="1"/>
  <c r="C1408" i="1"/>
  <c r="D1408" i="1"/>
  <c r="B1409" i="1"/>
  <c r="C1409" i="1"/>
  <c r="D1409" i="1"/>
  <c r="B1410" i="1"/>
  <c r="C1410" i="1"/>
  <c r="D1410" i="1"/>
  <c r="B1411" i="1"/>
  <c r="C1411" i="1"/>
  <c r="D1411" i="1"/>
  <c r="B1412" i="1"/>
  <c r="C1412" i="1"/>
  <c r="D1412" i="1"/>
  <c r="B1413" i="1"/>
  <c r="C1413" i="1"/>
  <c r="D1413" i="1"/>
  <c r="B1414" i="1"/>
  <c r="C1414" i="1"/>
  <c r="D1414" i="1"/>
  <c r="B1415" i="1"/>
  <c r="C1415" i="1"/>
  <c r="D1415" i="1"/>
  <c r="B1416" i="1"/>
  <c r="C1416" i="1"/>
  <c r="D1416" i="1"/>
  <c r="B1417" i="1"/>
  <c r="C1417" i="1"/>
  <c r="D1417" i="1"/>
  <c r="B1418" i="1"/>
  <c r="C1418" i="1"/>
  <c r="D1418" i="1"/>
  <c r="B1419" i="1"/>
  <c r="C1419" i="1"/>
  <c r="D1419" i="1"/>
  <c r="B1420" i="1"/>
  <c r="C1420" i="1"/>
  <c r="D1420" i="1"/>
  <c r="B1421" i="1"/>
  <c r="C1421" i="1"/>
  <c r="D1421" i="1"/>
  <c r="B1422" i="1"/>
  <c r="C1422" i="1"/>
  <c r="D1422" i="1"/>
  <c r="B1423" i="1"/>
  <c r="C1423" i="1"/>
  <c r="D1423" i="1"/>
  <c r="B1424" i="1"/>
  <c r="C1424" i="1"/>
  <c r="D1424" i="1"/>
  <c r="B1425" i="1"/>
  <c r="C1425" i="1"/>
  <c r="D1425" i="1"/>
  <c r="B1426" i="1"/>
  <c r="C1426" i="1"/>
  <c r="D1426" i="1"/>
  <c r="B1427" i="1"/>
  <c r="C1427" i="1"/>
  <c r="D1427" i="1"/>
  <c r="B1428" i="1"/>
  <c r="C1428" i="1"/>
  <c r="D1428" i="1"/>
  <c r="B1429" i="1"/>
  <c r="C1429" i="1"/>
  <c r="D1429" i="1"/>
  <c r="B1430" i="1"/>
  <c r="C1430" i="1"/>
  <c r="D1430" i="1"/>
  <c r="B1431" i="1"/>
  <c r="C1431" i="1"/>
  <c r="D1431" i="1"/>
  <c r="B1432" i="1"/>
  <c r="C1432" i="1"/>
  <c r="D1432" i="1"/>
  <c r="B1433" i="1"/>
  <c r="C1433" i="1"/>
  <c r="D1433" i="1"/>
  <c r="B1434" i="1"/>
  <c r="C1434" i="1"/>
  <c r="D1434" i="1"/>
  <c r="B1435" i="1"/>
  <c r="C1435" i="1"/>
  <c r="D1435" i="1"/>
  <c r="B1436" i="1"/>
  <c r="C1436" i="1"/>
  <c r="D1436" i="1"/>
  <c r="B1437" i="1"/>
  <c r="C1437" i="1"/>
  <c r="D1437" i="1"/>
  <c r="B1438" i="1"/>
  <c r="C1438" i="1"/>
  <c r="D1438" i="1"/>
  <c r="B1439" i="1"/>
  <c r="C1439" i="1"/>
  <c r="D1439" i="1"/>
  <c r="B1440" i="1"/>
  <c r="C1440" i="1"/>
  <c r="D1440" i="1"/>
  <c r="B1441" i="1"/>
  <c r="C1441" i="1"/>
  <c r="D1441" i="1"/>
  <c r="B1442" i="1"/>
  <c r="C1442" i="1"/>
  <c r="D1442" i="1"/>
  <c r="B1443" i="1"/>
  <c r="C1443" i="1"/>
  <c r="D1443" i="1"/>
  <c r="B1444" i="1"/>
  <c r="C1444" i="1"/>
  <c r="D1444" i="1"/>
  <c r="B1445" i="1"/>
  <c r="C1445" i="1"/>
  <c r="D1445" i="1"/>
  <c r="B1446" i="1"/>
  <c r="C1446" i="1"/>
  <c r="D1446" i="1"/>
  <c r="B1447" i="1"/>
  <c r="C1447" i="1"/>
  <c r="D1447" i="1"/>
  <c r="B1448" i="1"/>
  <c r="C1448" i="1"/>
  <c r="D1448" i="1"/>
  <c r="B1449" i="1"/>
  <c r="C1449" i="1"/>
  <c r="D1449" i="1"/>
  <c r="B1450" i="1"/>
  <c r="C1450" i="1"/>
  <c r="D1450" i="1"/>
  <c r="B1451" i="1"/>
  <c r="C1451" i="1"/>
  <c r="D1451" i="1"/>
  <c r="B1452" i="1"/>
  <c r="C1452" i="1"/>
  <c r="D1452" i="1"/>
  <c r="B1453" i="1"/>
  <c r="C1453" i="1"/>
  <c r="D1453" i="1"/>
  <c r="B1454" i="1"/>
  <c r="C1454" i="1"/>
  <c r="D1454" i="1"/>
  <c r="B1455" i="1"/>
  <c r="C1455" i="1"/>
  <c r="D1455" i="1"/>
  <c r="B1456" i="1"/>
  <c r="C1456" i="1"/>
  <c r="D1456" i="1"/>
  <c r="B1457" i="1"/>
  <c r="C1457" i="1"/>
  <c r="D1457" i="1"/>
  <c r="B1458" i="1"/>
  <c r="C1458" i="1"/>
  <c r="D1458" i="1"/>
  <c r="B1459" i="1"/>
  <c r="C1459" i="1"/>
  <c r="D1459" i="1"/>
  <c r="B1460" i="1"/>
  <c r="C1460" i="1"/>
  <c r="D1460" i="1"/>
  <c r="B1461" i="1"/>
  <c r="C1461" i="1"/>
  <c r="D1461" i="1"/>
  <c r="B1462" i="1"/>
  <c r="C1462" i="1"/>
  <c r="D1462" i="1"/>
  <c r="B1463" i="1"/>
  <c r="C1463" i="1"/>
  <c r="D1463" i="1"/>
  <c r="B1464" i="1"/>
  <c r="C1464" i="1"/>
  <c r="D1464" i="1"/>
  <c r="B1465" i="1"/>
  <c r="C1465" i="1"/>
  <c r="D1465" i="1"/>
  <c r="B1466" i="1"/>
  <c r="C1466" i="1"/>
  <c r="D1466" i="1"/>
  <c r="B1467" i="1"/>
  <c r="C1467" i="1"/>
  <c r="D1467" i="1"/>
  <c r="B1468" i="1"/>
  <c r="C1468" i="1"/>
  <c r="D1468" i="1"/>
  <c r="B1469" i="1"/>
  <c r="C1469" i="1"/>
  <c r="D1469" i="1"/>
  <c r="B1470" i="1"/>
  <c r="C1470" i="1"/>
  <c r="D1470" i="1"/>
  <c r="B1471" i="1"/>
  <c r="C1471" i="1"/>
  <c r="D1471" i="1"/>
  <c r="B1472" i="1"/>
  <c r="C1472" i="1"/>
  <c r="D1472" i="1"/>
  <c r="B1473" i="1"/>
  <c r="C1473" i="1"/>
  <c r="D1473" i="1"/>
  <c r="B1474" i="1"/>
  <c r="C1474" i="1"/>
  <c r="D1474" i="1"/>
  <c r="B1475" i="1"/>
  <c r="C1475" i="1"/>
  <c r="D1475" i="1"/>
  <c r="B1476" i="1"/>
  <c r="C1476" i="1"/>
  <c r="D1476" i="1"/>
  <c r="B1477" i="1"/>
  <c r="C1477" i="1"/>
  <c r="D1477" i="1"/>
  <c r="B1478" i="1"/>
  <c r="C1478" i="1"/>
  <c r="D1478" i="1"/>
  <c r="B1479" i="1"/>
  <c r="C1479" i="1"/>
  <c r="D1479" i="1"/>
  <c r="B1480" i="1"/>
  <c r="C1480" i="1"/>
  <c r="D1480" i="1"/>
  <c r="B1481" i="1"/>
  <c r="C1481" i="1"/>
  <c r="D1481" i="1"/>
  <c r="B1482" i="1"/>
  <c r="C1482" i="1"/>
  <c r="D1482" i="1"/>
  <c r="B1483" i="1"/>
  <c r="C1483" i="1"/>
  <c r="D1483" i="1"/>
  <c r="B1484" i="1"/>
  <c r="C1484" i="1"/>
  <c r="D1484" i="1"/>
  <c r="B1485" i="1"/>
  <c r="C1485" i="1"/>
  <c r="D1485" i="1"/>
  <c r="B1486" i="1"/>
  <c r="C1486" i="1"/>
  <c r="D1486" i="1"/>
  <c r="B1487" i="1"/>
  <c r="C1487" i="1"/>
  <c r="D1487" i="1"/>
  <c r="B1488" i="1"/>
  <c r="C1488" i="1"/>
  <c r="D1488" i="1"/>
  <c r="B1489" i="1"/>
  <c r="C1489" i="1"/>
  <c r="D1489" i="1"/>
  <c r="B1490" i="1"/>
  <c r="C1490" i="1"/>
  <c r="D1490" i="1"/>
  <c r="B1491" i="1"/>
  <c r="C1491" i="1"/>
  <c r="D1491" i="1"/>
  <c r="B1492" i="1"/>
  <c r="C1492" i="1"/>
  <c r="D1492" i="1"/>
  <c r="B1493" i="1"/>
  <c r="C1493" i="1"/>
  <c r="D1493" i="1"/>
  <c r="B1494" i="1"/>
  <c r="C1494" i="1"/>
  <c r="D1494" i="1"/>
  <c r="B1495" i="1"/>
  <c r="C1495" i="1"/>
  <c r="D1495" i="1"/>
  <c r="B1496" i="1"/>
  <c r="C1496" i="1"/>
  <c r="D1496" i="1"/>
  <c r="B1497" i="1"/>
  <c r="C1497" i="1"/>
  <c r="D1497" i="1"/>
  <c r="B1498" i="1"/>
  <c r="C1498" i="1"/>
  <c r="D1498" i="1"/>
  <c r="B1499" i="1"/>
  <c r="C1499" i="1"/>
  <c r="D1499" i="1"/>
  <c r="B1500" i="1"/>
  <c r="C1500" i="1"/>
  <c r="D1500" i="1"/>
  <c r="B1501" i="1"/>
  <c r="C1501" i="1"/>
  <c r="D1501" i="1"/>
  <c r="B1502" i="1"/>
  <c r="C1502" i="1"/>
  <c r="D1502" i="1"/>
  <c r="B1503" i="1"/>
  <c r="C1503" i="1"/>
  <c r="D1503" i="1"/>
  <c r="B1504" i="1"/>
  <c r="C1504" i="1"/>
  <c r="D1504" i="1"/>
  <c r="B1505" i="1"/>
  <c r="C1505" i="1"/>
  <c r="D1505" i="1"/>
  <c r="B1506" i="1"/>
  <c r="C1506" i="1"/>
  <c r="D1506" i="1"/>
  <c r="L41" i="10" l="1"/>
  <c r="L42" i="10"/>
  <c r="L43" i="10"/>
  <c r="J41" i="10"/>
  <c r="J42" i="10"/>
  <c r="J43" i="10"/>
  <c r="G41" i="10"/>
  <c r="G42" i="10"/>
  <c r="G43" i="10"/>
  <c r="G44" i="10"/>
  <c r="E41" i="10"/>
  <c r="E42" i="10"/>
  <c r="E43" i="10"/>
  <c r="E44" i="10"/>
  <c r="C42" i="10"/>
  <c r="C43" i="10"/>
  <c r="C44" i="10"/>
  <c r="F41" i="10"/>
  <c r="H41" i="10"/>
  <c r="I41" i="10"/>
  <c r="K41" i="10"/>
  <c r="M41" i="10"/>
  <c r="F42" i="10"/>
  <c r="H42" i="10"/>
  <c r="I42" i="10"/>
  <c r="K42" i="10"/>
  <c r="M42" i="10"/>
  <c r="F43" i="10"/>
  <c r="H43" i="10"/>
  <c r="I43" i="10"/>
  <c r="K43" i="10"/>
  <c r="M43" i="10"/>
  <c r="F44" i="10"/>
  <c r="H44" i="10"/>
  <c r="I44" i="10"/>
  <c r="D42" i="10"/>
  <c r="D43" i="10"/>
  <c r="D44" i="10"/>
  <c r="B42" i="10"/>
  <c r="B43" i="10"/>
  <c r="B44" i="10"/>
  <c r="A10" i="10" l="1"/>
  <c r="H7" i="10"/>
  <c r="I7" i="10"/>
  <c r="H8" i="10"/>
  <c r="I8" i="10"/>
  <c r="I6" i="10"/>
  <c r="H6" i="10"/>
  <c r="G7" i="10"/>
  <c r="G8" i="10"/>
  <c r="C8" i="10"/>
  <c r="C7" i="10"/>
  <c r="A8" i="10"/>
  <c r="A7" i="10"/>
  <c r="N42" i="10"/>
  <c r="B14" i="10"/>
  <c r="B13" i="10"/>
  <c r="A13" i="10"/>
  <c r="A3" i="10"/>
  <c r="B19" i="10"/>
  <c r="C19" i="10"/>
  <c r="D19" i="10"/>
  <c r="E19" i="10"/>
  <c r="B20" i="10"/>
  <c r="C20" i="10"/>
  <c r="D20" i="10"/>
  <c r="E20" i="10"/>
  <c r="A1" i="10"/>
  <c r="N32" i="10"/>
  <c r="N31" i="10"/>
  <c r="N30" i="10"/>
  <c r="N29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M20" i="10"/>
  <c r="L20" i="10"/>
  <c r="K20" i="10"/>
  <c r="J20" i="10"/>
  <c r="I20" i="10"/>
  <c r="H20" i="10"/>
  <c r="G20" i="10"/>
  <c r="F20" i="10"/>
  <c r="M19" i="10"/>
  <c r="L19" i="10"/>
  <c r="K19" i="10"/>
  <c r="J19" i="10"/>
  <c r="I19" i="10"/>
  <c r="H19" i="10"/>
  <c r="G19" i="10"/>
  <c r="F19" i="10"/>
  <c r="N41" i="10" l="1"/>
  <c r="N43" i="10"/>
  <c r="N44" i="10"/>
  <c r="N19" i="10"/>
  <c r="N21" i="10"/>
  <c r="N20" i="10"/>
  <c r="N22" i="10"/>
  <c r="B47" i="1" l="1"/>
  <c r="C47" i="1"/>
  <c r="D47" i="1"/>
  <c r="D46" i="1"/>
  <c r="C46" i="1"/>
  <c r="B46" i="1"/>
</calcChain>
</file>

<file path=xl/sharedStrings.xml><?xml version="1.0" encoding="utf-8"?>
<sst xmlns="http://schemas.openxmlformats.org/spreadsheetml/2006/main" count="113" uniqueCount="70">
  <si>
    <t>Day</t>
  </si>
  <si>
    <t>Month</t>
  </si>
  <si>
    <t>Year</t>
  </si>
  <si>
    <t>Source</t>
  </si>
  <si>
    <t>Daily Data</t>
  </si>
  <si>
    <t>Column Labels</t>
  </si>
  <si>
    <t>Grand Total</t>
  </si>
  <si>
    <t>Row Labels</t>
  </si>
  <si>
    <t>Hydrological Year Book of Sierra Leone (1 May 1970 - 31 March 1976)</t>
  </si>
  <si>
    <t>UNDP / MEP (Water Supply Division)  SIL/72/007</t>
  </si>
  <si>
    <t>Date</t>
  </si>
  <si>
    <t>1972 Total</t>
  </si>
  <si>
    <t>1973 Total</t>
  </si>
  <si>
    <t>1974 Total</t>
  </si>
  <si>
    <t>1975 Total</t>
  </si>
  <si>
    <t>River Basin</t>
  </si>
  <si>
    <t>Latitude</t>
  </si>
  <si>
    <t>Longitude</t>
  </si>
  <si>
    <t>Established</t>
  </si>
  <si>
    <r>
      <t>Catchment (km</t>
    </r>
    <r>
      <rPr>
        <b/>
        <sz val="11"/>
        <color theme="1"/>
        <rFont val="Calibri"/>
        <family val="2"/>
      </rPr>
      <t>²)</t>
    </r>
  </si>
  <si>
    <t>Record Period</t>
  </si>
  <si>
    <t>Station Information</t>
  </si>
  <si>
    <t>Gauge</t>
  </si>
  <si>
    <t>Rating Table</t>
  </si>
  <si>
    <t>Gauge Reading (m)</t>
  </si>
  <si>
    <r>
      <t>Discharge m</t>
    </r>
    <r>
      <rPr>
        <sz val="11"/>
        <color theme="1"/>
        <rFont val="Calibri"/>
        <family val="2"/>
      </rPr>
      <t>³/s)</t>
    </r>
  </si>
  <si>
    <t>Rating Curve</t>
  </si>
  <si>
    <t>Remarks</t>
  </si>
  <si>
    <t>Sources</t>
  </si>
  <si>
    <t>Period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</si>
  <si>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</si>
  <si>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</si>
  <si>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</si>
  <si>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</si>
  <si>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</si>
  <si>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</si>
  <si>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</si>
  <si>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</si>
  <si>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</si>
  <si>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</si>
  <si>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</si>
  <si>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</si>
  <si>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Totals</t>
  </si>
  <si>
    <t>Mean</t>
  </si>
  <si>
    <t>Min</t>
  </si>
  <si>
    <t>Max</t>
  </si>
  <si>
    <t>Std Dev</t>
  </si>
  <si>
    <t xml:space="preserve">Monthly Total River Flow </t>
  </si>
  <si>
    <t>Annual Total</t>
  </si>
  <si>
    <t>Record Statistics  (m³/s)</t>
  </si>
  <si>
    <t>Mins</t>
  </si>
  <si>
    <t>Degs</t>
  </si>
  <si>
    <r>
      <t>Mean Daily River Flow (m</t>
    </r>
    <r>
      <rPr>
        <b/>
        <sz val="14"/>
        <color theme="1"/>
        <rFont val="Calibri"/>
        <family val="2"/>
      </rPr>
      <t>³</t>
    </r>
    <r>
      <rPr>
        <b/>
        <sz val="14"/>
        <color theme="1"/>
        <rFont val="Calibri"/>
        <family val="2"/>
        <scheme val="minor"/>
      </rPr>
      <t>/s)</t>
    </r>
  </si>
  <si>
    <t>Mean Daily Flow Chart</t>
  </si>
  <si>
    <t>Daily Flow Statistics</t>
  </si>
  <si>
    <r>
      <t>Flow (m</t>
    </r>
    <r>
      <rPr>
        <b/>
        <sz val="11"/>
        <color theme="1"/>
        <rFont val="Calibri"/>
        <family val="2"/>
      </rPr>
      <t>³/s)</t>
    </r>
  </si>
  <si>
    <r>
      <t>Mean Monthly River Flow (Mm</t>
    </r>
    <r>
      <rPr>
        <b/>
        <sz val="14"/>
        <color theme="1"/>
        <rFont val="Calibri"/>
        <family val="2"/>
      </rPr>
      <t>³/month)</t>
    </r>
  </si>
  <si>
    <r>
      <t>Mean Monthly River Flow (m</t>
    </r>
    <r>
      <rPr>
        <b/>
        <sz val="14"/>
        <color theme="1"/>
        <rFont val="Calibri"/>
        <family val="2"/>
      </rPr>
      <t>³/s)</t>
    </r>
  </si>
  <si>
    <t>Sum of Flow (m³/s)</t>
  </si>
  <si>
    <t>Average of Flow (m³/s)</t>
  </si>
  <si>
    <t>Moa Hydrological Station</t>
  </si>
  <si>
    <t>RT/MOA/2/131075</t>
  </si>
  <si>
    <t>The accuracy of the water data for this station is considered to be good with errors less than five percent.</t>
  </si>
  <si>
    <t>The station is located on the left bank about 30 metres upstream of the bridge, four miles from Kenema. For the wate ryear 1975/76, the recording gauge has been out of order for the period 1 September 1975 to 31 March 1976.</t>
  </si>
  <si>
    <t>Page 2</t>
  </si>
  <si>
    <t>Moa</t>
  </si>
  <si>
    <t>Stevens A35 Recording Gauge. Scale 1:20, Metric</t>
  </si>
  <si>
    <t xml:space="preserve"> January 1971</t>
  </si>
  <si>
    <t>13 January 1971 to 31 August 1975</t>
  </si>
  <si>
    <t>1971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</si>
</sst>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dd\ mmmm"/>
    <numFmt numFmtId="166" formatCode="0.000"/>
    <numFmt numFmtId="167" formatCode="dd/mm/yy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0.5"/>
      <color rgb="FF00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1" fillId="0" borderId="0" xfId="0" applyFont="1"/>
    <xf numFmtId="164" fontId="0" fillId="0" borderId="0" xfId="0" applyNumberFormat="1"/>
    <xf numFmtId="0" fontId="0" fillId="0" borderId="0" xfId="0" applyFont="1"/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164" fontId="1" fillId="0" borderId="0" xfId="0" applyNumberFormat="1" applyFont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/>
    </xf>
    <xf numFmtId="0" fontId="0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Font="1" applyAlignment="1"/>
    <xf numFmtId="0" fontId="1" fillId="0" borderId="0" xfId="0" applyFont="1" applyAlignment="1"/>
    <xf numFmtId="164" fontId="1" fillId="0" borderId="0" xfId="0" applyNumberFormat="1" applyFont="1" applyAlignment="1"/>
    <xf numFmtId="0" fontId="1" fillId="0" borderId="0" xfId="0" applyFont="1" applyAlignment="1">
      <alignment horizontal="center" vertical="top" wrapText="1"/>
    </xf>
    <xf numFmtId="164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165" fontId="1" fillId="0" borderId="0" xfId="0" applyNumberFormat="1" applyFont="1" applyAlignment="1">
      <alignment horizontal="center"/>
    </xf>
    <xf numFmtId="164" fontId="0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165" fontId="1" fillId="0" borderId="0" xfId="0" applyNumberFormat="1" applyFont="1" applyAlignment="1">
      <alignment horizontal="left"/>
    </xf>
    <xf numFmtId="1" fontId="0" fillId="0" borderId="0" xfId="0" quotePrefix="1" applyNumberFormat="1" applyFont="1" applyAlignment="1">
      <alignment horizontal="left"/>
    </xf>
    <xf numFmtId="0" fontId="1" fillId="0" borderId="0" xfId="0" applyFont="1" applyAlignment="1">
      <alignment horizontal="right"/>
    </xf>
    <xf numFmtId="0" fontId="0" fillId="0" borderId="0" xfId="0" quotePrefix="1" applyFont="1"/>
    <xf numFmtId="14" fontId="0" fillId="0" borderId="0" xfId="0" applyNumberFormat="1" applyAlignment="1">
      <alignment horizontal="center" wrapText="1"/>
    </xf>
    <xf numFmtId="0" fontId="0" fillId="0" borderId="0" xfId="0" applyFont="1" applyBorder="1" applyAlignment="1">
      <alignment horizontal="left"/>
    </xf>
    <xf numFmtId="0" fontId="10" fillId="0" borderId="0" xfId="0" applyFont="1" applyAlignment="1">
      <alignment horizontal="center" vertical="center" readingOrder="1"/>
    </xf>
    <xf numFmtId="0" fontId="5" fillId="0" borderId="0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2" fillId="0" borderId="1" xfId="0" applyFont="1" applyBorder="1"/>
    <xf numFmtId="0" fontId="12" fillId="0" borderId="1" xfId="0" applyFont="1" applyBorder="1"/>
    <xf numFmtId="164" fontId="12" fillId="0" borderId="1" xfId="0" applyNumberFormat="1" applyFont="1" applyBorder="1"/>
    <xf numFmtId="166" fontId="12" fillId="0" borderId="1" xfId="0" applyNumberFormat="1" applyFont="1" applyBorder="1"/>
    <xf numFmtId="0" fontId="13" fillId="0" borderId="1" xfId="0" applyFont="1" applyBorder="1"/>
    <xf numFmtId="164" fontId="12" fillId="0" borderId="0" xfId="0" applyNumberFormat="1" applyFont="1"/>
    <xf numFmtId="166" fontId="12" fillId="0" borderId="0" xfId="0" applyNumberFormat="1" applyFont="1"/>
    <xf numFmtId="0" fontId="13" fillId="0" borderId="0" xfId="0" applyFont="1" applyAlignment="1">
      <alignment vertical="top"/>
    </xf>
    <xf numFmtId="0" fontId="13" fillId="0" borderId="0" xfId="0" applyFont="1" applyAlignment="1">
      <alignment horizontal="center"/>
    </xf>
    <xf numFmtId="164" fontId="13" fillId="0" borderId="0" xfId="0" applyNumberFormat="1" applyFont="1" applyAlignment="1">
      <alignment horizontal="center"/>
    </xf>
    <xf numFmtId="164" fontId="13" fillId="0" borderId="0" xfId="0" applyNumberFormat="1" applyFont="1"/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12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4" fillId="0" borderId="0" xfId="0" applyFont="1" applyAlignment="1">
      <alignment horizontal="center"/>
    </xf>
    <xf numFmtId="0" fontId="0" fillId="0" borderId="0" xfId="0" applyFont="1" applyAlignment="1">
      <alignment vertical="top" wrapText="1"/>
    </xf>
    <xf numFmtId="0" fontId="14" fillId="0" borderId="1" xfId="0" applyFon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0" xfId="0" applyNumberFormat="1"/>
    <xf numFmtId="2" fontId="0" fillId="0" borderId="0" xfId="0" applyNumberFormat="1" applyFont="1" applyAlignment="1">
      <alignment horizontal="center"/>
    </xf>
    <xf numFmtId="167" fontId="0" fillId="0" borderId="0" xfId="0" applyNumberFormat="1"/>
    <xf numFmtId="0" fontId="0" fillId="0" borderId="0" xfId="0"/>
    <xf numFmtId="0" fontId="5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0" fillId="0" borderId="0" xfId="0" applyFont="1" applyAlignment="1">
      <alignment horizontal="left" vertical="top" wrapText="1"/>
    </xf>
    <xf numFmtId="0" fontId="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Rating Curve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122509866122849"/>
          <c:y val="0.19480351414406533"/>
          <c:w val="0.83415868879699395"/>
          <c:h val="0.59104512977544477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'Rating Curve'!$B$32</c:f>
              <c:strCache>
                <c:ptCount val="1"/>
                <c:pt idx="0">
                  <c:v>Discharge m³/s)</c:v>
                </c:pt>
              </c:strCache>
            </c:strRef>
          </c:tx>
          <c:marker>
            <c:symbol val="none"/>
          </c:marker>
          <c:xVal>
            <c:numRef>
              <c:f>'Rating Curve'!$B$33:$B$82</c:f>
              <c:numCache>
                <c:formatCode>0.0</c:formatCode>
                <c:ptCount val="50"/>
                <c:pt idx="0">
                  <c:v>0.9</c:v>
                </c:pt>
                <c:pt idx="1">
                  <c:v>12.5</c:v>
                </c:pt>
                <c:pt idx="2">
                  <c:v>30.5</c:v>
                </c:pt>
                <c:pt idx="3">
                  <c:v>53</c:v>
                </c:pt>
                <c:pt idx="4">
                  <c:v>79</c:v>
                </c:pt>
                <c:pt idx="5">
                  <c:v>108</c:v>
                </c:pt>
                <c:pt idx="6">
                  <c:v>140</c:v>
                </c:pt>
                <c:pt idx="7">
                  <c:v>174</c:v>
                </c:pt>
                <c:pt idx="8">
                  <c:v>211</c:v>
                </c:pt>
                <c:pt idx="9">
                  <c:v>250</c:v>
                </c:pt>
                <c:pt idx="10">
                  <c:v>291</c:v>
                </c:pt>
                <c:pt idx="11">
                  <c:v>334</c:v>
                </c:pt>
                <c:pt idx="12">
                  <c:v>379</c:v>
                </c:pt>
                <c:pt idx="13">
                  <c:v>425</c:v>
                </c:pt>
                <c:pt idx="14">
                  <c:v>473</c:v>
                </c:pt>
                <c:pt idx="15">
                  <c:v>523</c:v>
                </c:pt>
                <c:pt idx="16">
                  <c:v>575</c:v>
                </c:pt>
                <c:pt idx="17">
                  <c:v>628</c:v>
                </c:pt>
                <c:pt idx="18">
                  <c:v>682</c:v>
                </c:pt>
                <c:pt idx="19">
                  <c:v>738</c:v>
                </c:pt>
                <c:pt idx="20">
                  <c:v>795</c:v>
                </c:pt>
                <c:pt idx="21">
                  <c:v>854</c:v>
                </c:pt>
                <c:pt idx="22">
                  <c:v>913</c:v>
                </c:pt>
                <c:pt idx="23">
                  <c:v>974</c:v>
                </c:pt>
                <c:pt idx="24">
                  <c:v>1037</c:v>
                </c:pt>
                <c:pt idx="25">
                  <c:v>1100</c:v>
                </c:pt>
                <c:pt idx="26">
                  <c:v>1165</c:v>
                </c:pt>
                <c:pt idx="27">
                  <c:v>1231</c:v>
                </c:pt>
                <c:pt idx="28">
                  <c:v>1298</c:v>
                </c:pt>
                <c:pt idx="29">
                  <c:v>1366</c:v>
                </c:pt>
                <c:pt idx="30">
                  <c:v>1435</c:v>
                </c:pt>
                <c:pt idx="31">
                  <c:v>1506</c:v>
                </c:pt>
                <c:pt idx="32">
                  <c:v>1578</c:v>
                </c:pt>
                <c:pt idx="33">
                  <c:v>1650</c:v>
                </c:pt>
                <c:pt idx="34">
                  <c:v>1724</c:v>
                </c:pt>
                <c:pt idx="35">
                  <c:v>1798</c:v>
                </c:pt>
                <c:pt idx="36">
                  <c:v>1874</c:v>
                </c:pt>
                <c:pt idx="37">
                  <c:v>1951</c:v>
                </c:pt>
                <c:pt idx="38">
                  <c:v>2028</c:v>
                </c:pt>
                <c:pt idx="39">
                  <c:v>2107</c:v>
                </c:pt>
                <c:pt idx="40">
                  <c:v>2186</c:v>
                </c:pt>
                <c:pt idx="41">
                  <c:v>2267</c:v>
                </c:pt>
                <c:pt idx="42">
                  <c:v>2348</c:v>
                </c:pt>
                <c:pt idx="43">
                  <c:v>2430</c:v>
                </c:pt>
                <c:pt idx="44">
                  <c:v>2513</c:v>
                </c:pt>
                <c:pt idx="45">
                  <c:v>2597</c:v>
                </c:pt>
                <c:pt idx="46">
                  <c:v>2682</c:v>
                </c:pt>
                <c:pt idx="47">
                  <c:v>2768</c:v>
                </c:pt>
                <c:pt idx="48">
                  <c:v>2854</c:v>
                </c:pt>
                <c:pt idx="49">
                  <c:v>2942</c:v>
                </c:pt>
              </c:numCache>
            </c:numRef>
          </c:xVal>
          <c:yVal>
            <c:numRef>
              <c:f>'Rating Curve'!$A$33:$A$82</c:f>
              <c:numCache>
                <c:formatCode>0.0</c:formatCode>
                <c:ptCount val="50"/>
                <c:pt idx="0">
                  <c:v>1.2</c:v>
                </c:pt>
                <c:pt idx="1">
                  <c:v>1.3</c:v>
                </c:pt>
                <c:pt idx="2">
                  <c:v>1.4</c:v>
                </c:pt>
                <c:pt idx="3">
                  <c:v>1.5</c:v>
                </c:pt>
                <c:pt idx="4">
                  <c:v>1.6</c:v>
                </c:pt>
                <c:pt idx="5">
                  <c:v>1.7</c:v>
                </c:pt>
                <c:pt idx="6">
                  <c:v>1.8</c:v>
                </c:pt>
                <c:pt idx="7">
                  <c:v>1.9</c:v>
                </c:pt>
                <c:pt idx="8">
                  <c:v>2</c:v>
                </c:pt>
                <c:pt idx="9">
                  <c:v>2.1</c:v>
                </c:pt>
                <c:pt idx="10">
                  <c:v>2.2000000000000002</c:v>
                </c:pt>
                <c:pt idx="11">
                  <c:v>2.2999999999999998</c:v>
                </c:pt>
                <c:pt idx="12">
                  <c:v>2.4</c:v>
                </c:pt>
                <c:pt idx="13">
                  <c:v>2.5</c:v>
                </c:pt>
                <c:pt idx="14">
                  <c:v>2.6</c:v>
                </c:pt>
                <c:pt idx="15">
                  <c:v>2.7</c:v>
                </c:pt>
                <c:pt idx="16">
                  <c:v>2.8</c:v>
                </c:pt>
                <c:pt idx="17">
                  <c:v>2.9</c:v>
                </c:pt>
                <c:pt idx="18">
                  <c:v>3</c:v>
                </c:pt>
                <c:pt idx="19">
                  <c:v>3.1</c:v>
                </c:pt>
                <c:pt idx="20">
                  <c:v>3.2</c:v>
                </c:pt>
                <c:pt idx="21">
                  <c:v>3.3</c:v>
                </c:pt>
                <c:pt idx="22">
                  <c:v>3.4</c:v>
                </c:pt>
                <c:pt idx="23">
                  <c:v>3.5</c:v>
                </c:pt>
                <c:pt idx="24">
                  <c:v>3.6</c:v>
                </c:pt>
                <c:pt idx="25">
                  <c:v>3.7</c:v>
                </c:pt>
                <c:pt idx="26">
                  <c:v>3.8</c:v>
                </c:pt>
                <c:pt idx="27">
                  <c:v>3.9</c:v>
                </c:pt>
                <c:pt idx="28">
                  <c:v>4</c:v>
                </c:pt>
                <c:pt idx="29">
                  <c:v>4.0999999999999996</c:v>
                </c:pt>
                <c:pt idx="30">
                  <c:v>4.2</c:v>
                </c:pt>
                <c:pt idx="31">
                  <c:v>4.3</c:v>
                </c:pt>
                <c:pt idx="32">
                  <c:v>4.4000000000000004</c:v>
                </c:pt>
                <c:pt idx="33">
                  <c:v>4.5</c:v>
                </c:pt>
                <c:pt idx="34">
                  <c:v>4.5999999999999996</c:v>
                </c:pt>
                <c:pt idx="35">
                  <c:v>4.7</c:v>
                </c:pt>
                <c:pt idx="36">
                  <c:v>4.8</c:v>
                </c:pt>
                <c:pt idx="37">
                  <c:v>4.9000000000000004</c:v>
                </c:pt>
                <c:pt idx="38">
                  <c:v>5</c:v>
                </c:pt>
                <c:pt idx="39">
                  <c:v>5.0999999999999996</c:v>
                </c:pt>
                <c:pt idx="40">
                  <c:v>5.2</c:v>
                </c:pt>
                <c:pt idx="41">
                  <c:v>5.3</c:v>
                </c:pt>
                <c:pt idx="42">
                  <c:v>5.4</c:v>
                </c:pt>
                <c:pt idx="43">
                  <c:v>5.5</c:v>
                </c:pt>
                <c:pt idx="44">
                  <c:v>5.6</c:v>
                </c:pt>
                <c:pt idx="45">
                  <c:v>5.7</c:v>
                </c:pt>
                <c:pt idx="46">
                  <c:v>5.8</c:v>
                </c:pt>
                <c:pt idx="47">
                  <c:v>5.9</c:v>
                </c:pt>
                <c:pt idx="48">
                  <c:v>6</c:v>
                </c:pt>
                <c:pt idx="49">
                  <c:v>6.1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278272"/>
        <c:axId val="38446592"/>
      </c:scatterChart>
      <c:valAx>
        <c:axId val="38278272"/>
        <c:scaling>
          <c:orientation val="minMax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Discharge in m³/s</a:t>
                </a:r>
              </a:p>
            </c:rich>
          </c:tx>
          <c:layout/>
          <c:overlay val="0"/>
        </c:title>
        <c:numFmt formatCode="0" sourceLinked="0"/>
        <c:majorTickMark val="out"/>
        <c:minorTickMark val="none"/>
        <c:tickLblPos val="nextTo"/>
        <c:crossAx val="38446592"/>
        <c:crosses val="autoZero"/>
        <c:crossBetween val="midCat"/>
      </c:valAx>
      <c:valAx>
        <c:axId val="38446592"/>
        <c:scaling>
          <c:orientation val="minMax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 i="0" baseline="0">
                    <a:effectLst/>
                  </a:rPr>
                  <a:t>Gauge Reading (m)</a:t>
                </a:r>
                <a:endParaRPr lang="en-GB" sz="1100">
                  <a:effectLst/>
                </a:endParaRPr>
              </a:p>
              <a:p>
                <a:pPr marL="0" marR="0" indent="0" algn="ctr" defTabSz="914400" rtl="0" eaLnBrk="1" fontAlgn="auto" latinLnBrk="0" hangingPunct="1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 sz="1000"/>
              </a:p>
            </c:rich>
          </c:tx>
          <c:layout>
            <c:manualLayout>
              <c:xMode val="edge"/>
              <c:yMode val="edge"/>
              <c:x val="2.6378896882494004E-2"/>
              <c:y val="0.2747590405365996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382782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Mean</a:t>
            </a:r>
            <a:r>
              <a:rPr lang="en-US" baseline="0"/>
              <a:t> Daily Flow (m</a:t>
            </a:r>
            <a:r>
              <a:rPr lang="en-US" baseline="30000"/>
              <a:t>3</a:t>
            </a:r>
            <a:r>
              <a:rPr lang="en-US" baseline="0"/>
              <a:t>/s)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3"/>
          <c:order val="0"/>
          <c:tx>
            <c:strRef>
              <c:f>DailyData!$E$44:$E$45</c:f>
              <c:strCache>
                <c:ptCount val="1"/>
                <c:pt idx="0">
                  <c:v>Daily Data Flow (m³/s)</c:v>
                </c:pt>
              </c:strCache>
            </c:strRef>
          </c:tx>
          <c:marker>
            <c:symbol val="none"/>
          </c:marker>
          <c:cat>
            <c:numRef>
              <c:f>DailyData!$A$46:$A$1737</c:f>
              <c:numCache>
                <c:formatCode>dd/mm/yyyy;@</c:formatCode>
                <c:ptCount val="1692"/>
                <c:pt idx="0">
                  <c:v>25946</c:v>
                </c:pt>
                <c:pt idx="1">
                  <c:v>25947</c:v>
                </c:pt>
                <c:pt idx="2">
                  <c:v>25948</c:v>
                </c:pt>
                <c:pt idx="3">
                  <c:v>25949</c:v>
                </c:pt>
                <c:pt idx="4">
                  <c:v>25950</c:v>
                </c:pt>
                <c:pt idx="5">
                  <c:v>25951</c:v>
                </c:pt>
                <c:pt idx="6">
                  <c:v>25952</c:v>
                </c:pt>
                <c:pt idx="7">
                  <c:v>25953</c:v>
                </c:pt>
                <c:pt idx="8">
                  <c:v>25954</c:v>
                </c:pt>
                <c:pt idx="9">
                  <c:v>25955</c:v>
                </c:pt>
                <c:pt idx="10">
                  <c:v>25956</c:v>
                </c:pt>
                <c:pt idx="11">
                  <c:v>25957</c:v>
                </c:pt>
                <c:pt idx="12">
                  <c:v>25958</c:v>
                </c:pt>
                <c:pt idx="13">
                  <c:v>25959</c:v>
                </c:pt>
                <c:pt idx="14">
                  <c:v>25960</c:v>
                </c:pt>
                <c:pt idx="15">
                  <c:v>25961</c:v>
                </c:pt>
                <c:pt idx="16">
                  <c:v>25962</c:v>
                </c:pt>
                <c:pt idx="17">
                  <c:v>25963</c:v>
                </c:pt>
                <c:pt idx="18">
                  <c:v>25964</c:v>
                </c:pt>
                <c:pt idx="19">
                  <c:v>25965</c:v>
                </c:pt>
                <c:pt idx="20">
                  <c:v>25966</c:v>
                </c:pt>
                <c:pt idx="21">
                  <c:v>25967</c:v>
                </c:pt>
                <c:pt idx="22">
                  <c:v>25968</c:v>
                </c:pt>
                <c:pt idx="23">
                  <c:v>25969</c:v>
                </c:pt>
                <c:pt idx="24">
                  <c:v>25970</c:v>
                </c:pt>
                <c:pt idx="25">
                  <c:v>25971</c:v>
                </c:pt>
                <c:pt idx="26">
                  <c:v>25972</c:v>
                </c:pt>
                <c:pt idx="27">
                  <c:v>25973</c:v>
                </c:pt>
                <c:pt idx="28">
                  <c:v>25974</c:v>
                </c:pt>
                <c:pt idx="29">
                  <c:v>25975</c:v>
                </c:pt>
                <c:pt idx="30">
                  <c:v>25976</c:v>
                </c:pt>
                <c:pt idx="31">
                  <c:v>25977</c:v>
                </c:pt>
                <c:pt idx="32">
                  <c:v>25978</c:v>
                </c:pt>
                <c:pt idx="33">
                  <c:v>25979</c:v>
                </c:pt>
                <c:pt idx="34">
                  <c:v>25980</c:v>
                </c:pt>
                <c:pt idx="35">
                  <c:v>25981</c:v>
                </c:pt>
                <c:pt idx="36">
                  <c:v>25982</c:v>
                </c:pt>
                <c:pt idx="37">
                  <c:v>25983</c:v>
                </c:pt>
                <c:pt idx="38">
                  <c:v>25984</c:v>
                </c:pt>
                <c:pt idx="39">
                  <c:v>25985</c:v>
                </c:pt>
                <c:pt idx="40">
                  <c:v>25986</c:v>
                </c:pt>
                <c:pt idx="41">
                  <c:v>25987</c:v>
                </c:pt>
                <c:pt idx="42">
                  <c:v>25988</c:v>
                </c:pt>
                <c:pt idx="43">
                  <c:v>25989</c:v>
                </c:pt>
                <c:pt idx="44">
                  <c:v>25990</c:v>
                </c:pt>
                <c:pt idx="45">
                  <c:v>25991</c:v>
                </c:pt>
                <c:pt idx="46">
                  <c:v>25992</c:v>
                </c:pt>
                <c:pt idx="47">
                  <c:v>25993</c:v>
                </c:pt>
                <c:pt idx="48">
                  <c:v>25994</c:v>
                </c:pt>
                <c:pt idx="49">
                  <c:v>25995</c:v>
                </c:pt>
                <c:pt idx="50">
                  <c:v>25996</c:v>
                </c:pt>
                <c:pt idx="51">
                  <c:v>25997</c:v>
                </c:pt>
                <c:pt idx="52">
                  <c:v>25998</c:v>
                </c:pt>
                <c:pt idx="53">
                  <c:v>25999</c:v>
                </c:pt>
                <c:pt idx="54">
                  <c:v>26000</c:v>
                </c:pt>
                <c:pt idx="55">
                  <c:v>26001</c:v>
                </c:pt>
                <c:pt idx="56">
                  <c:v>26002</c:v>
                </c:pt>
                <c:pt idx="57">
                  <c:v>26003</c:v>
                </c:pt>
                <c:pt idx="58">
                  <c:v>26004</c:v>
                </c:pt>
                <c:pt idx="59">
                  <c:v>26005</c:v>
                </c:pt>
                <c:pt idx="60">
                  <c:v>26006</c:v>
                </c:pt>
                <c:pt idx="61">
                  <c:v>26007</c:v>
                </c:pt>
                <c:pt idx="62">
                  <c:v>26008</c:v>
                </c:pt>
                <c:pt idx="63">
                  <c:v>26009</c:v>
                </c:pt>
                <c:pt idx="64">
                  <c:v>26010</c:v>
                </c:pt>
                <c:pt idx="65">
                  <c:v>26011</c:v>
                </c:pt>
                <c:pt idx="66">
                  <c:v>26012</c:v>
                </c:pt>
                <c:pt idx="67">
                  <c:v>26013</c:v>
                </c:pt>
                <c:pt idx="68">
                  <c:v>26014</c:v>
                </c:pt>
                <c:pt idx="69">
                  <c:v>26015</c:v>
                </c:pt>
                <c:pt idx="70">
                  <c:v>26016</c:v>
                </c:pt>
                <c:pt idx="71">
                  <c:v>26017</c:v>
                </c:pt>
                <c:pt idx="72">
                  <c:v>26018</c:v>
                </c:pt>
                <c:pt idx="73">
                  <c:v>26019</c:v>
                </c:pt>
                <c:pt idx="74">
                  <c:v>26020</c:v>
                </c:pt>
                <c:pt idx="75">
                  <c:v>26021</c:v>
                </c:pt>
                <c:pt idx="76">
                  <c:v>26022</c:v>
                </c:pt>
                <c:pt idx="77">
                  <c:v>26023</c:v>
                </c:pt>
                <c:pt idx="78">
                  <c:v>26024</c:v>
                </c:pt>
                <c:pt idx="79">
                  <c:v>26025</c:v>
                </c:pt>
                <c:pt idx="80">
                  <c:v>26026</c:v>
                </c:pt>
                <c:pt idx="81">
                  <c:v>26027</c:v>
                </c:pt>
                <c:pt idx="82">
                  <c:v>26028</c:v>
                </c:pt>
                <c:pt idx="83">
                  <c:v>26029</c:v>
                </c:pt>
                <c:pt idx="84">
                  <c:v>26030</c:v>
                </c:pt>
                <c:pt idx="85">
                  <c:v>26031</c:v>
                </c:pt>
                <c:pt idx="86">
                  <c:v>26032</c:v>
                </c:pt>
                <c:pt idx="87">
                  <c:v>26033</c:v>
                </c:pt>
                <c:pt idx="88">
                  <c:v>26034</c:v>
                </c:pt>
                <c:pt idx="89">
                  <c:v>26035</c:v>
                </c:pt>
                <c:pt idx="90">
                  <c:v>26036</c:v>
                </c:pt>
                <c:pt idx="91">
                  <c:v>26037</c:v>
                </c:pt>
                <c:pt idx="92">
                  <c:v>26038</c:v>
                </c:pt>
                <c:pt idx="93">
                  <c:v>26039</c:v>
                </c:pt>
                <c:pt idx="94">
                  <c:v>26040</c:v>
                </c:pt>
                <c:pt idx="95">
                  <c:v>26041</c:v>
                </c:pt>
                <c:pt idx="96">
                  <c:v>26042</c:v>
                </c:pt>
                <c:pt idx="97">
                  <c:v>26043</c:v>
                </c:pt>
                <c:pt idx="98">
                  <c:v>26044</c:v>
                </c:pt>
                <c:pt idx="99">
                  <c:v>26045</c:v>
                </c:pt>
                <c:pt idx="100">
                  <c:v>26046</c:v>
                </c:pt>
                <c:pt idx="101">
                  <c:v>26047</c:v>
                </c:pt>
                <c:pt idx="102">
                  <c:v>26048</c:v>
                </c:pt>
                <c:pt idx="103">
                  <c:v>26049</c:v>
                </c:pt>
                <c:pt idx="104">
                  <c:v>26050</c:v>
                </c:pt>
                <c:pt idx="105">
                  <c:v>26051</c:v>
                </c:pt>
                <c:pt idx="106">
                  <c:v>26052</c:v>
                </c:pt>
                <c:pt idx="107">
                  <c:v>26053</c:v>
                </c:pt>
                <c:pt idx="108">
                  <c:v>26054</c:v>
                </c:pt>
                <c:pt idx="109">
                  <c:v>26055</c:v>
                </c:pt>
                <c:pt idx="110">
                  <c:v>26056</c:v>
                </c:pt>
                <c:pt idx="111">
                  <c:v>26057</c:v>
                </c:pt>
                <c:pt idx="112">
                  <c:v>26058</c:v>
                </c:pt>
                <c:pt idx="113">
                  <c:v>26059</c:v>
                </c:pt>
                <c:pt idx="114">
                  <c:v>26060</c:v>
                </c:pt>
                <c:pt idx="115">
                  <c:v>26061</c:v>
                </c:pt>
                <c:pt idx="116">
                  <c:v>26062</c:v>
                </c:pt>
                <c:pt idx="117">
                  <c:v>26063</c:v>
                </c:pt>
                <c:pt idx="118">
                  <c:v>26064</c:v>
                </c:pt>
                <c:pt idx="119">
                  <c:v>26065</c:v>
                </c:pt>
                <c:pt idx="120">
                  <c:v>26066</c:v>
                </c:pt>
                <c:pt idx="121">
                  <c:v>26067</c:v>
                </c:pt>
                <c:pt idx="122">
                  <c:v>26068</c:v>
                </c:pt>
                <c:pt idx="123">
                  <c:v>26069</c:v>
                </c:pt>
                <c:pt idx="124">
                  <c:v>26070</c:v>
                </c:pt>
                <c:pt idx="125">
                  <c:v>26071</c:v>
                </c:pt>
                <c:pt idx="126">
                  <c:v>26072</c:v>
                </c:pt>
                <c:pt idx="127">
                  <c:v>26073</c:v>
                </c:pt>
                <c:pt idx="128">
                  <c:v>26074</c:v>
                </c:pt>
                <c:pt idx="129">
                  <c:v>26075</c:v>
                </c:pt>
                <c:pt idx="130">
                  <c:v>26076</c:v>
                </c:pt>
                <c:pt idx="131">
                  <c:v>26077</c:v>
                </c:pt>
                <c:pt idx="132">
                  <c:v>26078</c:v>
                </c:pt>
                <c:pt idx="133">
                  <c:v>26079</c:v>
                </c:pt>
                <c:pt idx="134">
                  <c:v>26080</c:v>
                </c:pt>
                <c:pt idx="135">
                  <c:v>26081</c:v>
                </c:pt>
                <c:pt idx="136">
                  <c:v>26082</c:v>
                </c:pt>
                <c:pt idx="137">
                  <c:v>26083</c:v>
                </c:pt>
                <c:pt idx="138">
                  <c:v>26084</c:v>
                </c:pt>
                <c:pt idx="139">
                  <c:v>26085</c:v>
                </c:pt>
                <c:pt idx="140">
                  <c:v>26086</c:v>
                </c:pt>
                <c:pt idx="141">
                  <c:v>26087</c:v>
                </c:pt>
                <c:pt idx="142">
                  <c:v>26088</c:v>
                </c:pt>
                <c:pt idx="143">
                  <c:v>26089</c:v>
                </c:pt>
                <c:pt idx="144">
                  <c:v>26090</c:v>
                </c:pt>
                <c:pt idx="145">
                  <c:v>26091</c:v>
                </c:pt>
                <c:pt idx="146">
                  <c:v>26092</c:v>
                </c:pt>
                <c:pt idx="147">
                  <c:v>26093</c:v>
                </c:pt>
                <c:pt idx="148">
                  <c:v>26094</c:v>
                </c:pt>
                <c:pt idx="149">
                  <c:v>26095</c:v>
                </c:pt>
                <c:pt idx="150">
                  <c:v>26096</c:v>
                </c:pt>
                <c:pt idx="151">
                  <c:v>26097</c:v>
                </c:pt>
                <c:pt idx="152">
                  <c:v>26098</c:v>
                </c:pt>
                <c:pt idx="153">
                  <c:v>26099</c:v>
                </c:pt>
                <c:pt idx="154">
                  <c:v>26100</c:v>
                </c:pt>
                <c:pt idx="155">
                  <c:v>26101</c:v>
                </c:pt>
                <c:pt idx="156">
                  <c:v>26102</c:v>
                </c:pt>
                <c:pt idx="157">
                  <c:v>26103</c:v>
                </c:pt>
                <c:pt idx="158">
                  <c:v>26104</c:v>
                </c:pt>
                <c:pt idx="159">
                  <c:v>26105</c:v>
                </c:pt>
                <c:pt idx="160">
                  <c:v>26106</c:v>
                </c:pt>
                <c:pt idx="161">
                  <c:v>26107</c:v>
                </c:pt>
                <c:pt idx="162">
                  <c:v>26108</c:v>
                </c:pt>
                <c:pt idx="163">
                  <c:v>26109</c:v>
                </c:pt>
                <c:pt idx="164">
                  <c:v>26110</c:v>
                </c:pt>
                <c:pt idx="165">
                  <c:v>26111</c:v>
                </c:pt>
                <c:pt idx="166">
                  <c:v>26112</c:v>
                </c:pt>
                <c:pt idx="167">
                  <c:v>26113</c:v>
                </c:pt>
                <c:pt idx="168">
                  <c:v>26114</c:v>
                </c:pt>
                <c:pt idx="169">
                  <c:v>26115</c:v>
                </c:pt>
                <c:pt idx="170">
                  <c:v>26116</c:v>
                </c:pt>
                <c:pt idx="171">
                  <c:v>26117</c:v>
                </c:pt>
                <c:pt idx="172">
                  <c:v>26118</c:v>
                </c:pt>
                <c:pt idx="173">
                  <c:v>26119</c:v>
                </c:pt>
                <c:pt idx="174">
                  <c:v>26120</c:v>
                </c:pt>
                <c:pt idx="175">
                  <c:v>26121</c:v>
                </c:pt>
                <c:pt idx="176">
                  <c:v>26122</c:v>
                </c:pt>
                <c:pt idx="177">
                  <c:v>26123</c:v>
                </c:pt>
                <c:pt idx="178">
                  <c:v>26124</c:v>
                </c:pt>
                <c:pt idx="179">
                  <c:v>26125</c:v>
                </c:pt>
                <c:pt idx="180">
                  <c:v>26126</c:v>
                </c:pt>
                <c:pt idx="181">
                  <c:v>26127</c:v>
                </c:pt>
                <c:pt idx="182">
                  <c:v>26128</c:v>
                </c:pt>
                <c:pt idx="183">
                  <c:v>26129</c:v>
                </c:pt>
                <c:pt idx="184">
                  <c:v>26130</c:v>
                </c:pt>
                <c:pt idx="185">
                  <c:v>26131</c:v>
                </c:pt>
                <c:pt idx="186">
                  <c:v>26132</c:v>
                </c:pt>
                <c:pt idx="187">
                  <c:v>26133</c:v>
                </c:pt>
                <c:pt idx="188">
                  <c:v>26134</c:v>
                </c:pt>
                <c:pt idx="189">
                  <c:v>26135</c:v>
                </c:pt>
                <c:pt idx="190">
                  <c:v>26136</c:v>
                </c:pt>
                <c:pt idx="191">
                  <c:v>26137</c:v>
                </c:pt>
                <c:pt idx="192">
                  <c:v>26138</c:v>
                </c:pt>
                <c:pt idx="193">
                  <c:v>26139</c:v>
                </c:pt>
                <c:pt idx="194">
                  <c:v>26140</c:v>
                </c:pt>
                <c:pt idx="195">
                  <c:v>26141</c:v>
                </c:pt>
                <c:pt idx="196">
                  <c:v>26142</c:v>
                </c:pt>
                <c:pt idx="197">
                  <c:v>26143</c:v>
                </c:pt>
                <c:pt idx="198">
                  <c:v>26144</c:v>
                </c:pt>
                <c:pt idx="199">
                  <c:v>26145</c:v>
                </c:pt>
                <c:pt idx="200">
                  <c:v>26146</c:v>
                </c:pt>
                <c:pt idx="201">
                  <c:v>26147</c:v>
                </c:pt>
                <c:pt idx="202">
                  <c:v>26148</c:v>
                </c:pt>
                <c:pt idx="203">
                  <c:v>26149</c:v>
                </c:pt>
                <c:pt idx="204">
                  <c:v>26150</c:v>
                </c:pt>
                <c:pt idx="205">
                  <c:v>26151</c:v>
                </c:pt>
                <c:pt idx="206">
                  <c:v>26152</c:v>
                </c:pt>
                <c:pt idx="207">
                  <c:v>26153</c:v>
                </c:pt>
                <c:pt idx="208">
                  <c:v>26154</c:v>
                </c:pt>
                <c:pt idx="209">
                  <c:v>26155</c:v>
                </c:pt>
                <c:pt idx="210">
                  <c:v>26156</c:v>
                </c:pt>
                <c:pt idx="211">
                  <c:v>26157</c:v>
                </c:pt>
                <c:pt idx="212">
                  <c:v>26158</c:v>
                </c:pt>
                <c:pt idx="213">
                  <c:v>26159</c:v>
                </c:pt>
                <c:pt idx="214">
                  <c:v>26160</c:v>
                </c:pt>
                <c:pt idx="215">
                  <c:v>26161</c:v>
                </c:pt>
                <c:pt idx="216">
                  <c:v>26162</c:v>
                </c:pt>
                <c:pt idx="217">
                  <c:v>26163</c:v>
                </c:pt>
                <c:pt idx="218">
                  <c:v>26164</c:v>
                </c:pt>
                <c:pt idx="219">
                  <c:v>26165</c:v>
                </c:pt>
                <c:pt idx="220">
                  <c:v>26166</c:v>
                </c:pt>
                <c:pt idx="221">
                  <c:v>26167</c:v>
                </c:pt>
                <c:pt idx="222">
                  <c:v>26168</c:v>
                </c:pt>
                <c:pt idx="223">
                  <c:v>26169</c:v>
                </c:pt>
                <c:pt idx="224">
                  <c:v>26170</c:v>
                </c:pt>
                <c:pt idx="225">
                  <c:v>26171</c:v>
                </c:pt>
                <c:pt idx="226">
                  <c:v>26172</c:v>
                </c:pt>
                <c:pt idx="227">
                  <c:v>26173</c:v>
                </c:pt>
                <c:pt idx="228">
                  <c:v>26174</c:v>
                </c:pt>
                <c:pt idx="229">
                  <c:v>26175</c:v>
                </c:pt>
                <c:pt idx="230">
                  <c:v>26176</c:v>
                </c:pt>
                <c:pt idx="231">
                  <c:v>26177</c:v>
                </c:pt>
                <c:pt idx="232">
                  <c:v>26178</c:v>
                </c:pt>
                <c:pt idx="233">
                  <c:v>26179</c:v>
                </c:pt>
                <c:pt idx="234">
                  <c:v>26180</c:v>
                </c:pt>
                <c:pt idx="235">
                  <c:v>26181</c:v>
                </c:pt>
                <c:pt idx="236">
                  <c:v>26182</c:v>
                </c:pt>
                <c:pt idx="237">
                  <c:v>26183</c:v>
                </c:pt>
                <c:pt idx="238">
                  <c:v>26184</c:v>
                </c:pt>
                <c:pt idx="239">
                  <c:v>26185</c:v>
                </c:pt>
                <c:pt idx="240">
                  <c:v>26186</c:v>
                </c:pt>
                <c:pt idx="241">
                  <c:v>26187</c:v>
                </c:pt>
                <c:pt idx="242">
                  <c:v>26188</c:v>
                </c:pt>
                <c:pt idx="243">
                  <c:v>26189</c:v>
                </c:pt>
                <c:pt idx="244">
                  <c:v>26190</c:v>
                </c:pt>
                <c:pt idx="245">
                  <c:v>26191</c:v>
                </c:pt>
                <c:pt idx="246">
                  <c:v>26192</c:v>
                </c:pt>
                <c:pt idx="247">
                  <c:v>26193</c:v>
                </c:pt>
                <c:pt idx="248">
                  <c:v>26194</c:v>
                </c:pt>
                <c:pt idx="249">
                  <c:v>26195</c:v>
                </c:pt>
                <c:pt idx="250">
                  <c:v>26196</c:v>
                </c:pt>
                <c:pt idx="251">
                  <c:v>26197</c:v>
                </c:pt>
                <c:pt idx="252">
                  <c:v>26198</c:v>
                </c:pt>
                <c:pt idx="253">
                  <c:v>26199</c:v>
                </c:pt>
                <c:pt idx="254">
                  <c:v>26200</c:v>
                </c:pt>
                <c:pt idx="255">
                  <c:v>26201</c:v>
                </c:pt>
                <c:pt idx="256">
                  <c:v>26202</c:v>
                </c:pt>
                <c:pt idx="257">
                  <c:v>26203</c:v>
                </c:pt>
                <c:pt idx="258">
                  <c:v>26204</c:v>
                </c:pt>
                <c:pt idx="259">
                  <c:v>26205</c:v>
                </c:pt>
                <c:pt idx="260">
                  <c:v>26206</c:v>
                </c:pt>
                <c:pt idx="261">
                  <c:v>26207</c:v>
                </c:pt>
                <c:pt idx="262">
                  <c:v>26208</c:v>
                </c:pt>
                <c:pt idx="263">
                  <c:v>26209</c:v>
                </c:pt>
                <c:pt idx="264">
                  <c:v>26210</c:v>
                </c:pt>
                <c:pt idx="265">
                  <c:v>26211</c:v>
                </c:pt>
                <c:pt idx="266">
                  <c:v>26212</c:v>
                </c:pt>
                <c:pt idx="267">
                  <c:v>26213</c:v>
                </c:pt>
                <c:pt idx="268">
                  <c:v>26214</c:v>
                </c:pt>
                <c:pt idx="269">
                  <c:v>26215</c:v>
                </c:pt>
                <c:pt idx="270">
                  <c:v>26216</c:v>
                </c:pt>
                <c:pt idx="271">
                  <c:v>26217</c:v>
                </c:pt>
                <c:pt idx="272">
                  <c:v>26218</c:v>
                </c:pt>
                <c:pt idx="273">
                  <c:v>26219</c:v>
                </c:pt>
                <c:pt idx="274">
                  <c:v>26220</c:v>
                </c:pt>
                <c:pt idx="275">
                  <c:v>26221</c:v>
                </c:pt>
                <c:pt idx="276">
                  <c:v>26222</c:v>
                </c:pt>
                <c:pt idx="277">
                  <c:v>26223</c:v>
                </c:pt>
                <c:pt idx="278">
                  <c:v>26224</c:v>
                </c:pt>
                <c:pt idx="279">
                  <c:v>26225</c:v>
                </c:pt>
                <c:pt idx="280">
                  <c:v>26226</c:v>
                </c:pt>
                <c:pt idx="281">
                  <c:v>26227</c:v>
                </c:pt>
                <c:pt idx="282">
                  <c:v>26228</c:v>
                </c:pt>
                <c:pt idx="283">
                  <c:v>26229</c:v>
                </c:pt>
                <c:pt idx="284">
                  <c:v>26230</c:v>
                </c:pt>
                <c:pt idx="285">
                  <c:v>26231</c:v>
                </c:pt>
                <c:pt idx="286">
                  <c:v>26232</c:v>
                </c:pt>
                <c:pt idx="287">
                  <c:v>26233</c:v>
                </c:pt>
                <c:pt idx="288">
                  <c:v>26234</c:v>
                </c:pt>
                <c:pt idx="289">
                  <c:v>26235</c:v>
                </c:pt>
                <c:pt idx="290">
                  <c:v>26236</c:v>
                </c:pt>
                <c:pt idx="291">
                  <c:v>26237</c:v>
                </c:pt>
                <c:pt idx="292">
                  <c:v>26238</c:v>
                </c:pt>
                <c:pt idx="293">
                  <c:v>26239</c:v>
                </c:pt>
                <c:pt idx="294">
                  <c:v>26240</c:v>
                </c:pt>
                <c:pt idx="295">
                  <c:v>26241</c:v>
                </c:pt>
                <c:pt idx="296">
                  <c:v>26242</c:v>
                </c:pt>
                <c:pt idx="297">
                  <c:v>26243</c:v>
                </c:pt>
                <c:pt idx="298">
                  <c:v>26244</c:v>
                </c:pt>
                <c:pt idx="299">
                  <c:v>26245</c:v>
                </c:pt>
                <c:pt idx="300">
                  <c:v>26246</c:v>
                </c:pt>
                <c:pt idx="301">
                  <c:v>26247</c:v>
                </c:pt>
                <c:pt idx="302">
                  <c:v>26248</c:v>
                </c:pt>
                <c:pt idx="303">
                  <c:v>26249</c:v>
                </c:pt>
                <c:pt idx="304">
                  <c:v>26250</c:v>
                </c:pt>
                <c:pt idx="305">
                  <c:v>26251</c:v>
                </c:pt>
                <c:pt idx="306">
                  <c:v>26252</c:v>
                </c:pt>
                <c:pt idx="307">
                  <c:v>26253</c:v>
                </c:pt>
                <c:pt idx="308">
                  <c:v>26254</c:v>
                </c:pt>
                <c:pt idx="309">
                  <c:v>26255</c:v>
                </c:pt>
                <c:pt idx="310">
                  <c:v>26256</c:v>
                </c:pt>
                <c:pt idx="311">
                  <c:v>26257</c:v>
                </c:pt>
                <c:pt idx="312">
                  <c:v>26258</c:v>
                </c:pt>
                <c:pt idx="313">
                  <c:v>26259</c:v>
                </c:pt>
                <c:pt idx="314">
                  <c:v>26260</c:v>
                </c:pt>
                <c:pt idx="315">
                  <c:v>26261</c:v>
                </c:pt>
                <c:pt idx="316">
                  <c:v>26262</c:v>
                </c:pt>
                <c:pt idx="317">
                  <c:v>26263</c:v>
                </c:pt>
                <c:pt idx="318">
                  <c:v>26264</c:v>
                </c:pt>
                <c:pt idx="319">
                  <c:v>26265</c:v>
                </c:pt>
                <c:pt idx="320">
                  <c:v>26266</c:v>
                </c:pt>
                <c:pt idx="321">
                  <c:v>26267</c:v>
                </c:pt>
                <c:pt idx="322">
                  <c:v>26268</c:v>
                </c:pt>
                <c:pt idx="323">
                  <c:v>26269</c:v>
                </c:pt>
                <c:pt idx="324">
                  <c:v>26270</c:v>
                </c:pt>
                <c:pt idx="325">
                  <c:v>26271</c:v>
                </c:pt>
                <c:pt idx="326">
                  <c:v>26272</c:v>
                </c:pt>
                <c:pt idx="327">
                  <c:v>26273</c:v>
                </c:pt>
                <c:pt idx="328">
                  <c:v>26274</c:v>
                </c:pt>
                <c:pt idx="329">
                  <c:v>26275</c:v>
                </c:pt>
                <c:pt idx="330">
                  <c:v>26276</c:v>
                </c:pt>
                <c:pt idx="331">
                  <c:v>26277</c:v>
                </c:pt>
                <c:pt idx="332">
                  <c:v>26278</c:v>
                </c:pt>
                <c:pt idx="333">
                  <c:v>26279</c:v>
                </c:pt>
                <c:pt idx="334">
                  <c:v>26280</c:v>
                </c:pt>
                <c:pt idx="335">
                  <c:v>26281</c:v>
                </c:pt>
                <c:pt idx="336">
                  <c:v>26282</c:v>
                </c:pt>
                <c:pt idx="337">
                  <c:v>26283</c:v>
                </c:pt>
                <c:pt idx="338">
                  <c:v>26284</c:v>
                </c:pt>
                <c:pt idx="339">
                  <c:v>26285</c:v>
                </c:pt>
                <c:pt idx="340">
                  <c:v>26286</c:v>
                </c:pt>
                <c:pt idx="341">
                  <c:v>26287</c:v>
                </c:pt>
                <c:pt idx="342">
                  <c:v>26288</c:v>
                </c:pt>
                <c:pt idx="343">
                  <c:v>26289</c:v>
                </c:pt>
                <c:pt idx="344">
                  <c:v>26290</c:v>
                </c:pt>
                <c:pt idx="345">
                  <c:v>26291</c:v>
                </c:pt>
                <c:pt idx="346">
                  <c:v>26292</c:v>
                </c:pt>
                <c:pt idx="347">
                  <c:v>26293</c:v>
                </c:pt>
                <c:pt idx="348">
                  <c:v>26294</c:v>
                </c:pt>
                <c:pt idx="349">
                  <c:v>26295</c:v>
                </c:pt>
                <c:pt idx="350">
                  <c:v>26296</c:v>
                </c:pt>
                <c:pt idx="351">
                  <c:v>26297</c:v>
                </c:pt>
                <c:pt idx="352">
                  <c:v>26298</c:v>
                </c:pt>
                <c:pt idx="353">
                  <c:v>26299</c:v>
                </c:pt>
                <c:pt idx="354">
                  <c:v>26300</c:v>
                </c:pt>
                <c:pt idx="355">
                  <c:v>26301</c:v>
                </c:pt>
                <c:pt idx="356">
                  <c:v>26302</c:v>
                </c:pt>
                <c:pt idx="357">
                  <c:v>26303</c:v>
                </c:pt>
                <c:pt idx="358">
                  <c:v>26304</c:v>
                </c:pt>
                <c:pt idx="359">
                  <c:v>26305</c:v>
                </c:pt>
                <c:pt idx="360">
                  <c:v>26306</c:v>
                </c:pt>
                <c:pt idx="361">
                  <c:v>26307</c:v>
                </c:pt>
                <c:pt idx="362">
                  <c:v>26308</c:v>
                </c:pt>
                <c:pt idx="363">
                  <c:v>26309</c:v>
                </c:pt>
                <c:pt idx="364">
                  <c:v>26310</c:v>
                </c:pt>
                <c:pt idx="365">
                  <c:v>26311</c:v>
                </c:pt>
                <c:pt idx="366">
                  <c:v>26312</c:v>
                </c:pt>
                <c:pt idx="367">
                  <c:v>26313</c:v>
                </c:pt>
                <c:pt idx="368">
                  <c:v>26314</c:v>
                </c:pt>
                <c:pt idx="369">
                  <c:v>26315</c:v>
                </c:pt>
                <c:pt idx="370">
                  <c:v>26316</c:v>
                </c:pt>
                <c:pt idx="371">
                  <c:v>26317</c:v>
                </c:pt>
                <c:pt idx="372">
                  <c:v>26318</c:v>
                </c:pt>
                <c:pt idx="373">
                  <c:v>26319</c:v>
                </c:pt>
                <c:pt idx="374">
                  <c:v>26320</c:v>
                </c:pt>
                <c:pt idx="375">
                  <c:v>26321</c:v>
                </c:pt>
                <c:pt idx="376">
                  <c:v>26322</c:v>
                </c:pt>
                <c:pt idx="377">
                  <c:v>26323</c:v>
                </c:pt>
                <c:pt idx="378">
                  <c:v>26324</c:v>
                </c:pt>
                <c:pt idx="379">
                  <c:v>26325</c:v>
                </c:pt>
                <c:pt idx="380">
                  <c:v>26326</c:v>
                </c:pt>
                <c:pt idx="381">
                  <c:v>26327</c:v>
                </c:pt>
                <c:pt idx="382">
                  <c:v>26328</c:v>
                </c:pt>
                <c:pt idx="383">
                  <c:v>26329</c:v>
                </c:pt>
                <c:pt idx="384">
                  <c:v>26330</c:v>
                </c:pt>
                <c:pt idx="385">
                  <c:v>26331</c:v>
                </c:pt>
                <c:pt idx="386">
                  <c:v>26332</c:v>
                </c:pt>
                <c:pt idx="387">
                  <c:v>26333</c:v>
                </c:pt>
                <c:pt idx="388">
                  <c:v>26334</c:v>
                </c:pt>
                <c:pt idx="389">
                  <c:v>26335</c:v>
                </c:pt>
                <c:pt idx="390">
                  <c:v>26336</c:v>
                </c:pt>
                <c:pt idx="391">
                  <c:v>26337</c:v>
                </c:pt>
                <c:pt idx="392">
                  <c:v>26338</c:v>
                </c:pt>
                <c:pt idx="393">
                  <c:v>26339</c:v>
                </c:pt>
                <c:pt idx="394">
                  <c:v>26340</c:v>
                </c:pt>
                <c:pt idx="395">
                  <c:v>26341</c:v>
                </c:pt>
                <c:pt idx="396">
                  <c:v>26342</c:v>
                </c:pt>
                <c:pt idx="397">
                  <c:v>26343</c:v>
                </c:pt>
                <c:pt idx="398">
                  <c:v>26344</c:v>
                </c:pt>
                <c:pt idx="399">
                  <c:v>26345</c:v>
                </c:pt>
                <c:pt idx="400">
                  <c:v>26346</c:v>
                </c:pt>
                <c:pt idx="401">
                  <c:v>26347</c:v>
                </c:pt>
                <c:pt idx="402">
                  <c:v>26348</c:v>
                </c:pt>
                <c:pt idx="403">
                  <c:v>26349</c:v>
                </c:pt>
                <c:pt idx="404">
                  <c:v>26350</c:v>
                </c:pt>
                <c:pt idx="405">
                  <c:v>26351</c:v>
                </c:pt>
                <c:pt idx="406">
                  <c:v>26352</c:v>
                </c:pt>
                <c:pt idx="407">
                  <c:v>26353</c:v>
                </c:pt>
                <c:pt idx="408">
                  <c:v>26354</c:v>
                </c:pt>
                <c:pt idx="409">
                  <c:v>26355</c:v>
                </c:pt>
                <c:pt idx="410">
                  <c:v>26356</c:v>
                </c:pt>
                <c:pt idx="411">
                  <c:v>26357</c:v>
                </c:pt>
                <c:pt idx="412">
                  <c:v>26358</c:v>
                </c:pt>
                <c:pt idx="413">
                  <c:v>26359</c:v>
                </c:pt>
                <c:pt idx="414">
                  <c:v>26360</c:v>
                </c:pt>
                <c:pt idx="415">
                  <c:v>26361</c:v>
                </c:pt>
                <c:pt idx="416">
                  <c:v>26362</c:v>
                </c:pt>
                <c:pt idx="417">
                  <c:v>26363</c:v>
                </c:pt>
                <c:pt idx="418">
                  <c:v>26364</c:v>
                </c:pt>
                <c:pt idx="419">
                  <c:v>26365</c:v>
                </c:pt>
                <c:pt idx="420">
                  <c:v>26366</c:v>
                </c:pt>
                <c:pt idx="421">
                  <c:v>26367</c:v>
                </c:pt>
                <c:pt idx="422">
                  <c:v>26368</c:v>
                </c:pt>
                <c:pt idx="423">
                  <c:v>26369</c:v>
                </c:pt>
                <c:pt idx="424">
                  <c:v>26370</c:v>
                </c:pt>
                <c:pt idx="425">
                  <c:v>26371</c:v>
                </c:pt>
                <c:pt idx="426">
                  <c:v>26372</c:v>
                </c:pt>
                <c:pt idx="427">
                  <c:v>26373</c:v>
                </c:pt>
                <c:pt idx="428">
                  <c:v>26374</c:v>
                </c:pt>
                <c:pt idx="429">
                  <c:v>26375</c:v>
                </c:pt>
                <c:pt idx="430">
                  <c:v>26376</c:v>
                </c:pt>
                <c:pt idx="431">
                  <c:v>26377</c:v>
                </c:pt>
                <c:pt idx="432">
                  <c:v>26378</c:v>
                </c:pt>
                <c:pt idx="433">
                  <c:v>26379</c:v>
                </c:pt>
                <c:pt idx="434">
                  <c:v>26380</c:v>
                </c:pt>
                <c:pt idx="435">
                  <c:v>26381</c:v>
                </c:pt>
                <c:pt idx="436">
                  <c:v>26382</c:v>
                </c:pt>
                <c:pt idx="437">
                  <c:v>26383</c:v>
                </c:pt>
                <c:pt idx="438">
                  <c:v>26384</c:v>
                </c:pt>
                <c:pt idx="439">
                  <c:v>26385</c:v>
                </c:pt>
                <c:pt idx="440">
                  <c:v>26386</c:v>
                </c:pt>
                <c:pt idx="441">
                  <c:v>26387</c:v>
                </c:pt>
                <c:pt idx="442">
                  <c:v>26388</c:v>
                </c:pt>
                <c:pt idx="443">
                  <c:v>26389</c:v>
                </c:pt>
                <c:pt idx="444">
                  <c:v>26390</c:v>
                </c:pt>
                <c:pt idx="445">
                  <c:v>26391</c:v>
                </c:pt>
                <c:pt idx="446">
                  <c:v>26392</c:v>
                </c:pt>
                <c:pt idx="447">
                  <c:v>26393</c:v>
                </c:pt>
                <c:pt idx="448">
                  <c:v>26394</c:v>
                </c:pt>
                <c:pt idx="449">
                  <c:v>26395</c:v>
                </c:pt>
                <c:pt idx="450">
                  <c:v>26396</c:v>
                </c:pt>
                <c:pt idx="451">
                  <c:v>26397</c:v>
                </c:pt>
                <c:pt idx="452">
                  <c:v>26398</c:v>
                </c:pt>
                <c:pt idx="453">
                  <c:v>26399</c:v>
                </c:pt>
                <c:pt idx="454">
                  <c:v>26400</c:v>
                </c:pt>
                <c:pt idx="455">
                  <c:v>26401</c:v>
                </c:pt>
                <c:pt idx="456">
                  <c:v>26402</c:v>
                </c:pt>
                <c:pt idx="457">
                  <c:v>26403</c:v>
                </c:pt>
                <c:pt idx="458">
                  <c:v>26404</c:v>
                </c:pt>
                <c:pt idx="459">
                  <c:v>26405</c:v>
                </c:pt>
                <c:pt idx="460">
                  <c:v>26406</c:v>
                </c:pt>
                <c:pt idx="461">
                  <c:v>26407</c:v>
                </c:pt>
                <c:pt idx="462">
                  <c:v>26408</c:v>
                </c:pt>
                <c:pt idx="463">
                  <c:v>26409</c:v>
                </c:pt>
                <c:pt idx="464">
                  <c:v>26410</c:v>
                </c:pt>
                <c:pt idx="465">
                  <c:v>26411</c:v>
                </c:pt>
                <c:pt idx="466">
                  <c:v>26412</c:v>
                </c:pt>
                <c:pt idx="467">
                  <c:v>26413</c:v>
                </c:pt>
                <c:pt idx="468">
                  <c:v>26414</c:v>
                </c:pt>
                <c:pt idx="469">
                  <c:v>26415</c:v>
                </c:pt>
                <c:pt idx="470">
                  <c:v>26416</c:v>
                </c:pt>
                <c:pt idx="471">
                  <c:v>26417</c:v>
                </c:pt>
                <c:pt idx="472">
                  <c:v>26418</c:v>
                </c:pt>
                <c:pt idx="473">
                  <c:v>26419</c:v>
                </c:pt>
                <c:pt idx="474">
                  <c:v>26420</c:v>
                </c:pt>
                <c:pt idx="475">
                  <c:v>26421</c:v>
                </c:pt>
                <c:pt idx="476">
                  <c:v>26422</c:v>
                </c:pt>
                <c:pt idx="477">
                  <c:v>26423</c:v>
                </c:pt>
                <c:pt idx="478">
                  <c:v>26424</c:v>
                </c:pt>
                <c:pt idx="479">
                  <c:v>26425</c:v>
                </c:pt>
                <c:pt idx="480">
                  <c:v>26426</c:v>
                </c:pt>
                <c:pt idx="481">
                  <c:v>26427</c:v>
                </c:pt>
                <c:pt idx="482">
                  <c:v>26428</c:v>
                </c:pt>
                <c:pt idx="483">
                  <c:v>26429</c:v>
                </c:pt>
                <c:pt idx="484">
                  <c:v>26430</c:v>
                </c:pt>
                <c:pt idx="485">
                  <c:v>26431</c:v>
                </c:pt>
                <c:pt idx="486">
                  <c:v>26432</c:v>
                </c:pt>
                <c:pt idx="487">
                  <c:v>26433</c:v>
                </c:pt>
                <c:pt idx="488">
                  <c:v>26434</c:v>
                </c:pt>
                <c:pt idx="489">
                  <c:v>26435</c:v>
                </c:pt>
                <c:pt idx="490">
                  <c:v>26436</c:v>
                </c:pt>
                <c:pt idx="491">
                  <c:v>26437</c:v>
                </c:pt>
                <c:pt idx="492">
                  <c:v>26438</c:v>
                </c:pt>
                <c:pt idx="493">
                  <c:v>26439</c:v>
                </c:pt>
                <c:pt idx="494">
                  <c:v>26440</c:v>
                </c:pt>
                <c:pt idx="495">
                  <c:v>26441</c:v>
                </c:pt>
                <c:pt idx="496">
                  <c:v>26442</c:v>
                </c:pt>
                <c:pt idx="497">
                  <c:v>26443</c:v>
                </c:pt>
                <c:pt idx="498">
                  <c:v>26444</c:v>
                </c:pt>
                <c:pt idx="499">
                  <c:v>26445</c:v>
                </c:pt>
                <c:pt idx="500">
                  <c:v>26446</c:v>
                </c:pt>
                <c:pt idx="501">
                  <c:v>26447</c:v>
                </c:pt>
                <c:pt idx="502">
                  <c:v>26448</c:v>
                </c:pt>
                <c:pt idx="503">
                  <c:v>26449</c:v>
                </c:pt>
                <c:pt idx="504">
                  <c:v>26450</c:v>
                </c:pt>
                <c:pt idx="505">
                  <c:v>26451</c:v>
                </c:pt>
                <c:pt idx="506">
                  <c:v>26452</c:v>
                </c:pt>
                <c:pt idx="507">
                  <c:v>26453</c:v>
                </c:pt>
                <c:pt idx="508">
                  <c:v>26454</c:v>
                </c:pt>
                <c:pt idx="509">
                  <c:v>26455</c:v>
                </c:pt>
                <c:pt idx="510">
                  <c:v>26456</c:v>
                </c:pt>
                <c:pt idx="511">
                  <c:v>26457</c:v>
                </c:pt>
                <c:pt idx="512">
                  <c:v>26458</c:v>
                </c:pt>
                <c:pt idx="513">
                  <c:v>26459</c:v>
                </c:pt>
                <c:pt idx="514">
                  <c:v>26460</c:v>
                </c:pt>
                <c:pt idx="515">
                  <c:v>26461</c:v>
                </c:pt>
                <c:pt idx="516">
                  <c:v>26462</c:v>
                </c:pt>
                <c:pt idx="517">
                  <c:v>26463</c:v>
                </c:pt>
                <c:pt idx="518">
                  <c:v>26464</c:v>
                </c:pt>
                <c:pt idx="519">
                  <c:v>26465</c:v>
                </c:pt>
                <c:pt idx="520">
                  <c:v>26466</c:v>
                </c:pt>
                <c:pt idx="521">
                  <c:v>26467</c:v>
                </c:pt>
                <c:pt idx="522">
                  <c:v>26468</c:v>
                </c:pt>
                <c:pt idx="523">
                  <c:v>26469</c:v>
                </c:pt>
                <c:pt idx="524">
                  <c:v>26470</c:v>
                </c:pt>
                <c:pt idx="525">
                  <c:v>26471</c:v>
                </c:pt>
                <c:pt idx="526">
                  <c:v>26472</c:v>
                </c:pt>
                <c:pt idx="527">
                  <c:v>26473</c:v>
                </c:pt>
                <c:pt idx="528">
                  <c:v>26474</c:v>
                </c:pt>
                <c:pt idx="529">
                  <c:v>26475</c:v>
                </c:pt>
                <c:pt idx="530">
                  <c:v>26476</c:v>
                </c:pt>
                <c:pt idx="531">
                  <c:v>26477</c:v>
                </c:pt>
                <c:pt idx="532">
                  <c:v>26478</c:v>
                </c:pt>
                <c:pt idx="533">
                  <c:v>26479</c:v>
                </c:pt>
                <c:pt idx="534">
                  <c:v>26480</c:v>
                </c:pt>
                <c:pt idx="535">
                  <c:v>26481</c:v>
                </c:pt>
                <c:pt idx="536">
                  <c:v>26482</c:v>
                </c:pt>
                <c:pt idx="537">
                  <c:v>26483</c:v>
                </c:pt>
                <c:pt idx="538">
                  <c:v>26484</c:v>
                </c:pt>
                <c:pt idx="539">
                  <c:v>26485</c:v>
                </c:pt>
                <c:pt idx="540">
                  <c:v>26486</c:v>
                </c:pt>
                <c:pt idx="541">
                  <c:v>26487</c:v>
                </c:pt>
                <c:pt idx="542">
                  <c:v>26488</c:v>
                </c:pt>
                <c:pt idx="543">
                  <c:v>26489</c:v>
                </c:pt>
                <c:pt idx="544">
                  <c:v>26490</c:v>
                </c:pt>
                <c:pt idx="545">
                  <c:v>26491</c:v>
                </c:pt>
                <c:pt idx="546">
                  <c:v>26492</c:v>
                </c:pt>
                <c:pt idx="547">
                  <c:v>26493</c:v>
                </c:pt>
                <c:pt idx="548">
                  <c:v>26494</c:v>
                </c:pt>
                <c:pt idx="549">
                  <c:v>26495</c:v>
                </c:pt>
                <c:pt idx="550">
                  <c:v>26496</c:v>
                </c:pt>
                <c:pt idx="551">
                  <c:v>26497</c:v>
                </c:pt>
                <c:pt idx="552">
                  <c:v>26498</c:v>
                </c:pt>
                <c:pt idx="553">
                  <c:v>26499</c:v>
                </c:pt>
                <c:pt idx="554">
                  <c:v>26500</c:v>
                </c:pt>
                <c:pt idx="555">
                  <c:v>26501</c:v>
                </c:pt>
                <c:pt idx="556">
                  <c:v>26502</c:v>
                </c:pt>
                <c:pt idx="557">
                  <c:v>26503</c:v>
                </c:pt>
                <c:pt idx="558">
                  <c:v>26504</c:v>
                </c:pt>
                <c:pt idx="559">
                  <c:v>26505</c:v>
                </c:pt>
                <c:pt idx="560">
                  <c:v>26506</c:v>
                </c:pt>
                <c:pt idx="561">
                  <c:v>26507</c:v>
                </c:pt>
                <c:pt idx="562">
                  <c:v>26508</c:v>
                </c:pt>
                <c:pt idx="563">
                  <c:v>26509</c:v>
                </c:pt>
                <c:pt idx="564">
                  <c:v>26510</c:v>
                </c:pt>
                <c:pt idx="565">
                  <c:v>26511</c:v>
                </c:pt>
                <c:pt idx="566">
                  <c:v>26512</c:v>
                </c:pt>
                <c:pt idx="567">
                  <c:v>26513</c:v>
                </c:pt>
                <c:pt idx="568">
                  <c:v>26514</c:v>
                </c:pt>
                <c:pt idx="569">
                  <c:v>26515</c:v>
                </c:pt>
                <c:pt idx="570">
                  <c:v>26516</c:v>
                </c:pt>
                <c:pt idx="571">
                  <c:v>26517</c:v>
                </c:pt>
                <c:pt idx="572">
                  <c:v>26518</c:v>
                </c:pt>
                <c:pt idx="573">
                  <c:v>26519</c:v>
                </c:pt>
                <c:pt idx="574">
                  <c:v>26520</c:v>
                </c:pt>
                <c:pt idx="575">
                  <c:v>26521</c:v>
                </c:pt>
                <c:pt idx="576">
                  <c:v>26522</c:v>
                </c:pt>
                <c:pt idx="577">
                  <c:v>26523</c:v>
                </c:pt>
                <c:pt idx="578">
                  <c:v>26524</c:v>
                </c:pt>
                <c:pt idx="579">
                  <c:v>26525</c:v>
                </c:pt>
                <c:pt idx="580">
                  <c:v>26526</c:v>
                </c:pt>
                <c:pt idx="581">
                  <c:v>26527</c:v>
                </c:pt>
                <c:pt idx="582">
                  <c:v>26528</c:v>
                </c:pt>
                <c:pt idx="583">
                  <c:v>26529</c:v>
                </c:pt>
                <c:pt idx="584">
                  <c:v>26530</c:v>
                </c:pt>
                <c:pt idx="585">
                  <c:v>26531</c:v>
                </c:pt>
                <c:pt idx="586">
                  <c:v>26532</c:v>
                </c:pt>
                <c:pt idx="587">
                  <c:v>26533</c:v>
                </c:pt>
                <c:pt idx="588">
                  <c:v>26534</c:v>
                </c:pt>
                <c:pt idx="589">
                  <c:v>26535</c:v>
                </c:pt>
                <c:pt idx="590">
                  <c:v>26536</c:v>
                </c:pt>
                <c:pt idx="591">
                  <c:v>26537</c:v>
                </c:pt>
                <c:pt idx="592">
                  <c:v>26538</c:v>
                </c:pt>
                <c:pt idx="593">
                  <c:v>26539</c:v>
                </c:pt>
                <c:pt idx="594">
                  <c:v>26540</c:v>
                </c:pt>
                <c:pt idx="595">
                  <c:v>26541</c:v>
                </c:pt>
                <c:pt idx="596">
                  <c:v>26542</c:v>
                </c:pt>
                <c:pt idx="597">
                  <c:v>26543</c:v>
                </c:pt>
                <c:pt idx="598">
                  <c:v>26544</c:v>
                </c:pt>
                <c:pt idx="599">
                  <c:v>26545</c:v>
                </c:pt>
                <c:pt idx="600">
                  <c:v>26546</c:v>
                </c:pt>
                <c:pt idx="601">
                  <c:v>26547</c:v>
                </c:pt>
                <c:pt idx="602">
                  <c:v>26548</c:v>
                </c:pt>
                <c:pt idx="603">
                  <c:v>26549</c:v>
                </c:pt>
                <c:pt idx="604">
                  <c:v>26550</c:v>
                </c:pt>
                <c:pt idx="605">
                  <c:v>26551</c:v>
                </c:pt>
                <c:pt idx="606">
                  <c:v>26552</c:v>
                </c:pt>
                <c:pt idx="607">
                  <c:v>26553</c:v>
                </c:pt>
                <c:pt idx="608">
                  <c:v>26554</c:v>
                </c:pt>
                <c:pt idx="609">
                  <c:v>26555</c:v>
                </c:pt>
                <c:pt idx="610">
                  <c:v>26556</c:v>
                </c:pt>
                <c:pt idx="611">
                  <c:v>26557</c:v>
                </c:pt>
                <c:pt idx="612">
                  <c:v>26558</c:v>
                </c:pt>
                <c:pt idx="613">
                  <c:v>26559</c:v>
                </c:pt>
                <c:pt idx="614">
                  <c:v>26560</c:v>
                </c:pt>
                <c:pt idx="615">
                  <c:v>26561</c:v>
                </c:pt>
                <c:pt idx="616">
                  <c:v>26562</c:v>
                </c:pt>
                <c:pt idx="617">
                  <c:v>26563</c:v>
                </c:pt>
                <c:pt idx="618">
                  <c:v>26564</c:v>
                </c:pt>
                <c:pt idx="619">
                  <c:v>26565</c:v>
                </c:pt>
                <c:pt idx="620">
                  <c:v>26566</c:v>
                </c:pt>
                <c:pt idx="621">
                  <c:v>26567</c:v>
                </c:pt>
                <c:pt idx="622">
                  <c:v>26568</c:v>
                </c:pt>
                <c:pt idx="623">
                  <c:v>26569</c:v>
                </c:pt>
                <c:pt idx="624">
                  <c:v>26570</c:v>
                </c:pt>
                <c:pt idx="625">
                  <c:v>26571</c:v>
                </c:pt>
                <c:pt idx="626">
                  <c:v>26572</c:v>
                </c:pt>
                <c:pt idx="627">
                  <c:v>26573</c:v>
                </c:pt>
                <c:pt idx="628">
                  <c:v>26574</c:v>
                </c:pt>
                <c:pt idx="629">
                  <c:v>26575</c:v>
                </c:pt>
                <c:pt idx="630">
                  <c:v>26576</c:v>
                </c:pt>
                <c:pt idx="631">
                  <c:v>26577</c:v>
                </c:pt>
                <c:pt idx="632">
                  <c:v>26578</c:v>
                </c:pt>
                <c:pt idx="633">
                  <c:v>26579</c:v>
                </c:pt>
                <c:pt idx="634">
                  <c:v>26580</c:v>
                </c:pt>
                <c:pt idx="635">
                  <c:v>26581</c:v>
                </c:pt>
                <c:pt idx="636">
                  <c:v>26582</c:v>
                </c:pt>
                <c:pt idx="637">
                  <c:v>26583</c:v>
                </c:pt>
                <c:pt idx="638">
                  <c:v>26584</c:v>
                </c:pt>
                <c:pt idx="639">
                  <c:v>26585</c:v>
                </c:pt>
                <c:pt idx="640">
                  <c:v>26586</c:v>
                </c:pt>
                <c:pt idx="641">
                  <c:v>26587</c:v>
                </c:pt>
                <c:pt idx="642">
                  <c:v>26588</c:v>
                </c:pt>
                <c:pt idx="643">
                  <c:v>26589</c:v>
                </c:pt>
                <c:pt idx="644">
                  <c:v>26590</c:v>
                </c:pt>
                <c:pt idx="645">
                  <c:v>26591</c:v>
                </c:pt>
                <c:pt idx="646">
                  <c:v>26592</c:v>
                </c:pt>
                <c:pt idx="647">
                  <c:v>26593</c:v>
                </c:pt>
                <c:pt idx="648">
                  <c:v>26594</c:v>
                </c:pt>
                <c:pt idx="649">
                  <c:v>26595</c:v>
                </c:pt>
                <c:pt idx="650">
                  <c:v>26596</c:v>
                </c:pt>
                <c:pt idx="651">
                  <c:v>26597</c:v>
                </c:pt>
                <c:pt idx="652">
                  <c:v>26598</c:v>
                </c:pt>
                <c:pt idx="653">
                  <c:v>26599</c:v>
                </c:pt>
                <c:pt idx="654">
                  <c:v>26600</c:v>
                </c:pt>
                <c:pt idx="655">
                  <c:v>26601</c:v>
                </c:pt>
                <c:pt idx="656">
                  <c:v>26602</c:v>
                </c:pt>
                <c:pt idx="657">
                  <c:v>26603</c:v>
                </c:pt>
                <c:pt idx="658">
                  <c:v>26604</c:v>
                </c:pt>
                <c:pt idx="659">
                  <c:v>26605</c:v>
                </c:pt>
                <c:pt idx="660">
                  <c:v>26606</c:v>
                </c:pt>
                <c:pt idx="661">
                  <c:v>26607</c:v>
                </c:pt>
                <c:pt idx="662">
                  <c:v>26608</c:v>
                </c:pt>
                <c:pt idx="663">
                  <c:v>26609</c:v>
                </c:pt>
                <c:pt idx="664">
                  <c:v>26610</c:v>
                </c:pt>
                <c:pt idx="665">
                  <c:v>26611</c:v>
                </c:pt>
                <c:pt idx="666">
                  <c:v>26612</c:v>
                </c:pt>
                <c:pt idx="667">
                  <c:v>26613</c:v>
                </c:pt>
                <c:pt idx="668">
                  <c:v>26614</c:v>
                </c:pt>
                <c:pt idx="669">
                  <c:v>26615</c:v>
                </c:pt>
                <c:pt idx="670">
                  <c:v>26616</c:v>
                </c:pt>
                <c:pt idx="671">
                  <c:v>26617</c:v>
                </c:pt>
                <c:pt idx="672">
                  <c:v>26618</c:v>
                </c:pt>
                <c:pt idx="673">
                  <c:v>26619</c:v>
                </c:pt>
                <c:pt idx="674">
                  <c:v>26620</c:v>
                </c:pt>
                <c:pt idx="675">
                  <c:v>26621</c:v>
                </c:pt>
                <c:pt idx="676">
                  <c:v>26622</c:v>
                </c:pt>
                <c:pt idx="677">
                  <c:v>26623</c:v>
                </c:pt>
                <c:pt idx="678">
                  <c:v>26624</c:v>
                </c:pt>
                <c:pt idx="679">
                  <c:v>26625</c:v>
                </c:pt>
                <c:pt idx="680">
                  <c:v>26626</c:v>
                </c:pt>
                <c:pt idx="681">
                  <c:v>26627</c:v>
                </c:pt>
                <c:pt idx="682">
                  <c:v>26628</c:v>
                </c:pt>
                <c:pt idx="683">
                  <c:v>26629</c:v>
                </c:pt>
                <c:pt idx="684">
                  <c:v>26630</c:v>
                </c:pt>
                <c:pt idx="685">
                  <c:v>26631</c:v>
                </c:pt>
                <c:pt idx="686">
                  <c:v>26632</c:v>
                </c:pt>
                <c:pt idx="687">
                  <c:v>26633</c:v>
                </c:pt>
                <c:pt idx="688">
                  <c:v>26634</c:v>
                </c:pt>
                <c:pt idx="689">
                  <c:v>26635</c:v>
                </c:pt>
                <c:pt idx="690">
                  <c:v>26636</c:v>
                </c:pt>
                <c:pt idx="691">
                  <c:v>26637</c:v>
                </c:pt>
                <c:pt idx="692">
                  <c:v>26638</c:v>
                </c:pt>
                <c:pt idx="693">
                  <c:v>26639</c:v>
                </c:pt>
                <c:pt idx="694">
                  <c:v>26640</c:v>
                </c:pt>
                <c:pt idx="695">
                  <c:v>26641</c:v>
                </c:pt>
                <c:pt idx="696">
                  <c:v>26642</c:v>
                </c:pt>
                <c:pt idx="697">
                  <c:v>26643</c:v>
                </c:pt>
                <c:pt idx="698">
                  <c:v>26644</c:v>
                </c:pt>
                <c:pt idx="699">
                  <c:v>26645</c:v>
                </c:pt>
                <c:pt idx="700">
                  <c:v>26646</c:v>
                </c:pt>
                <c:pt idx="701">
                  <c:v>26647</c:v>
                </c:pt>
                <c:pt idx="702">
                  <c:v>26648</c:v>
                </c:pt>
                <c:pt idx="703">
                  <c:v>26649</c:v>
                </c:pt>
                <c:pt idx="704">
                  <c:v>26650</c:v>
                </c:pt>
                <c:pt idx="705">
                  <c:v>26651</c:v>
                </c:pt>
                <c:pt idx="706">
                  <c:v>26652</c:v>
                </c:pt>
                <c:pt idx="707">
                  <c:v>26653</c:v>
                </c:pt>
                <c:pt idx="708">
                  <c:v>26654</c:v>
                </c:pt>
                <c:pt idx="709">
                  <c:v>26655</c:v>
                </c:pt>
                <c:pt idx="710">
                  <c:v>26656</c:v>
                </c:pt>
                <c:pt idx="711">
                  <c:v>26657</c:v>
                </c:pt>
                <c:pt idx="712">
                  <c:v>26658</c:v>
                </c:pt>
                <c:pt idx="713">
                  <c:v>26659</c:v>
                </c:pt>
                <c:pt idx="714">
                  <c:v>26660</c:v>
                </c:pt>
                <c:pt idx="715">
                  <c:v>26661</c:v>
                </c:pt>
                <c:pt idx="716">
                  <c:v>26662</c:v>
                </c:pt>
                <c:pt idx="717">
                  <c:v>26663</c:v>
                </c:pt>
                <c:pt idx="718">
                  <c:v>26664</c:v>
                </c:pt>
                <c:pt idx="719">
                  <c:v>26665</c:v>
                </c:pt>
                <c:pt idx="720">
                  <c:v>26666</c:v>
                </c:pt>
                <c:pt idx="721">
                  <c:v>26667</c:v>
                </c:pt>
                <c:pt idx="722">
                  <c:v>26668</c:v>
                </c:pt>
                <c:pt idx="723">
                  <c:v>26669</c:v>
                </c:pt>
                <c:pt idx="724">
                  <c:v>26670</c:v>
                </c:pt>
                <c:pt idx="725">
                  <c:v>26671</c:v>
                </c:pt>
                <c:pt idx="726">
                  <c:v>26672</c:v>
                </c:pt>
                <c:pt idx="727">
                  <c:v>26673</c:v>
                </c:pt>
                <c:pt idx="728">
                  <c:v>26674</c:v>
                </c:pt>
                <c:pt idx="729">
                  <c:v>26675</c:v>
                </c:pt>
                <c:pt idx="730">
                  <c:v>26676</c:v>
                </c:pt>
                <c:pt idx="731">
                  <c:v>26677</c:v>
                </c:pt>
                <c:pt idx="732">
                  <c:v>26678</c:v>
                </c:pt>
                <c:pt idx="733">
                  <c:v>26679</c:v>
                </c:pt>
                <c:pt idx="734">
                  <c:v>26680</c:v>
                </c:pt>
                <c:pt idx="735">
                  <c:v>26681</c:v>
                </c:pt>
                <c:pt idx="736">
                  <c:v>26682</c:v>
                </c:pt>
                <c:pt idx="737">
                  <c:v>26683</c:v>
                </c:pt>
                <c:pt idx="738">
                  <c:v>26684</c:v>
                </c:pt>
                <c:pt idx="739">
                  <c:v>26685</c:v>
                </c:pt>
                <c:pt idx="740">
                  <c:v>26686</c:v>
                </c:pt>
                <c:pt idx="741">
                  <c:v>26687</c:v>
                </c:pt>
                <c:pt idx="742">
                  <c:v>26688</c:v>
                </c:pt>
                <c:pt idx="743">
                  <c:v>26689</c:v>
                </c:pt>
                <c:pt idx="744">
                  <c:v>26690</c:v>
                </c:pt>
                <c:pt idx="745">
                  <c:v>26691</c:v>
                </c:pt>
                <c:pt idx="746">
                  <c:v>26692</c:v>
                </c:pt>
                <c:pt idx="747">
                  <c:v>26693</c:v>
                </c:pt>
                <c:pt idx="748">
                  <c:v>26694</c:v>
                </c:pt>
                <c:pt idx="749">
                  <c:v>26695</c:v>
                </c:pt>
                <c:pt idx="750">
                  <c:v>26696</c:v>
                </c:pt>
                <c:pt idx="751">
                  <c:v>26697</c:v>
                </c:pt>
                <c:pt idx="752">
                  <c:v>26698</c:v>
                </c:pt>
                <c:pt idx="753">
                  <c:v>26699</c:v>
                </c:pt>
                <c:pt idx="754">
                  <c:v>26700</c:v>
                </c:pt>
                <c:pt idx="755">
                  <c:v>26701</c:v>
                </c:pt>
                <c:pt idx="756">
                  <c:v>26702</c:v>
                </c:pt>
                <c:pt idx="757">
                  <c:v>26703</c:v>
                </c:pt>
                <c:pt idx="758">
                  <c:v>26704</c:v>
                </c:pt>
                <c:pt idx="759">
                  <c:v>26705</c:v>
                </c:pt>
                <c:pt idx="760">
                  <c:v>26706</c:v>
                </c:pt>
                <c:pt idx="761">
                  <c:v>26707</c:v>
                </c:pt>
                <c:pt idx="762">
                  <c:v>26708</c:v>
                </c:pt>
                <c:pt idx="763">
                  <c:v>26709</c:v>
                </c:pt>
                <c:pt idx="764">
                  <c:v>26710</c:v>
                </c:pt>
                <c:pt idx="765">
                  <c:v>26711</c:v>
                </c:pt>
                <c:pt idx="766">
                  <c:v>26712</c:v>
                </c:pt>
                <c:pt idx="767">
                  <c:v>26713</c:v>
                </c:pt>
                <c:pt idx="768">
                  <c:v>26714</c:v>
                </c:pt>
                <c:pt idx="769">
                  <c:v>26715</c:v>
                </c:pt>
                <c:pt idx="770">
                  <c:v>26716</c:v>
                </c:pt>
                <c:pt idx="771">
                  <c:v>26717</c:v>
                </c:pt>
                <c:pt idx="772">
                  <c:v>26718</c:v>
                </c:pt>
                <c:pt idx="773">
                  <c:v>26719</c:v>
                </c:pt>
                <c:pt idx="774">
                  <c:v>26720</c:v>
                </c:pt>
                <c:pt idx="775">
                  <c:v>26721</c:v>
                </c:pt>
                <c:pt idx="776">
                  <c:v>26722</c:v>
                </c:pt>
                <c:pt idx="777">
                  <c:v>26723</c:v>
                </c:pt>
                <c:pt idx="778">
                  <c:v>26724</c:v>
                </c:pt>
                <c:pt idx="779">
                  <c:v>26725</c:v>
                </c:pt>
                <c:pt idx="780">
                  <c:v>26726</c:v>
                </c:pt>
                <c:pt idx="781">
                  <c:v>26727</c:v>
                </c:pt>
                <c:pt idx="782">
                  <c:v>26728</c:v>
                </c:pt>
                <c:pt idx="783">
                  <c:v>26729</c:v>
                </c:pt>
                <c:pt idx="784">
                  <c:v>26730</c:v>
                </c:pt>
                <c:pt idx="785">
                  <c:v>26731</c:v>
                </c:pt>
                <c:pt idx="786">
                  <c:v>26732</c:v>
                </c:pt>
                <c:pt idx="787">
                  <c:v>26733</c:v>
                </c:pt>
                <c:pt idx="788">
                  <c:v>26734</c:v>
                </c:pt>
                <c:pt idx="789">
                  <c:v>26735</c:v>
                </c:pt>
                <c:pt idx="790">
                  <c:v>26736</c:v>
                </c:pt>
                <c:pt idx="791">
                  <c:v>26737</c:v>
                </c:pt>
                <c:pt idx="792">
                  <c:v>26738</c:v>
                </c:pt>
                <c:pt idx="793">
                  <c:v>26739</c:v>
                </c:pt>
                <c:pt idx="794">
                  <c:v>26740</c:v>
                </c:pt>
                <c:pt idx="795">
                  <c:v>26741</c:v>
                </c:pt>
                <c:pt idx="796">
                  <c:v>26742</c:v>
                </c:pt>
                <c:pt idx="797">
                  <c:v>26743</c:v>
                </c:pt>
                <c:pt idx="798">
                  <c:v>26744</c:v>
                </c:pt>
                <c:pt idx="799">
                  <c:v>26745</c:v>
                </c:pt>
                <c:pt idx="800">
                  <c:v>26746</c:v>
                </c:pt>
                <c:pt idx="801">
                  <c:v>26747</c:v>
                </c:pt>
                <c:pt idx="802">
                  <c:v>26748</c:v>
                </c:pt>
                <c:pt idx="803">
                  <c:v>26749</c:v>
                </c:pt>
                <c:pt idx="804">
                  <c:v>26750</c:v>
                </c:pt>
                <c:pt idx="805">
                  <c:v>26751</c:v>
                </c:pt>
                <c:pt idx="806">
                  <c:v>26752</c:v>
                </c:pt>
                <c:pt idx="807">
                  <c:v>26753</c:v>
                </c:pt>
                <c:pt idx="808">
                  <c:v>26754</c:v>
                </c:pt>
                <c:pt idx="809">
                  <c:v>26755</c:v>
                </c:pt>
                <c:pt idx="810">
                  <c:v>26756</c:v>
                </c:pt>
                <c:pt idx="811">
                  <c:v>26757</c:v>
                </c:pt>
                <c:pt idx="812">
                  <c:v>26758</c:v>
                </c:pt>
                <c:pt idx="813">
                  <c:v>26759</c:v>
                </c:pt>
                <c:pt idx="814">
                  <c:v>26760</c:v>
                </c:pt>
                <c:pt idx="815">
                  <c:v>26761</c:v>
                </c:pt>
                <c:pt idx="816">
                  <c:v>26762</c:v>
                </c:pt>
                <c:pt idx="817">
                  <c:v>26763</c:v>
                </c:pt>
                <c:pt idx="818">
                  <c:v>26764</c:v>
                </c:pt>
                <c:pt idx="819">
                  <c:v>26765</c:v>
                </c:pt>
                <c:pt idx="820">
                  <c:v>26766</c:v>
                </c:pt>
                <c:pt idx="821">
                  <c:v>26767</c:v>
                </c:pt>
                <c:pt idx="822">
                  <c:v>26768</c:v>
                </c:pt>
                <c:pt idx="823">
                  <c:v>26769</c:v>
                </c:pt>
                <c:pt idx="824">
                  <c:v>26770</c:v>
                </c:pt>
                <c:pt idx="825">
                  <c:v>26771</c:v>
                </c:pt>
                <c:pt idx="826">
                  <c:v>26772</c:v>
                </c:pt>
                <c:pt idx="827">
                  <c:v>26773</c:v>
                </c:pt>
                <c:pt idx="828">
                  <c:v>26774</c:v>
                </c:pt>
                <c:pt idx="829">
                  <c:v>26775</c:v>
                </c:pt>
                <c:pt idx="830">
                  <c:v>26776</c:v>
                </c:pt>
                <c:pt idx="831">
                  <c:v>26777</c:v>
                </c:pt>
                <c:pt idx="832">
                  <c:v>26778</c:v>
                </c:pt>
                <c:pt idx="833">
                  <c:v>26779</c:v>
                </c:pt>
                <c:pt idx="834">
                  <c:v>26780</c:v>
                </c:pt>
                <c:pt idx="835">
                  <c:v>26781</c:v>
                </c:pt>
                <c:pt idx="836">
                  <c:v>26782</c:v>
                </c:pt>
                <c:pt idx="837">
                  <c:v>26783</c:v>
                </c:pt>
                <c:pt idx="838">
                  <c:v>26784</c:v>
                </c:pt>
                <c:pt idx="839">
                  <c:v>26785</c:v>
                </c:pt>
                <c:pt idx="840">
                  <c:v>26786</c:v>
                </c:pt>
                <c:pt idx="841">
                  <c:v>26787</c:v>
                </c:pt>
                <c:pt idx="842">
                  <c:v>26788</c:v>
                </c:pt>
                <c:pt idx="843">
                  <c:v>26789</c:v>
                </c:pt>
                <c:pt idx="844">
                  <c:v>26790</c:v>
                </c:pt>
                <c:pt idx="845">
                  <c:v>26791</c:v>
                </c:pt>
                <c:pt idx="846">
                  <c:v>26792</c:v>
                </c:pt>
                <c:pt idx="847">
                  <c:v>26793</c:v>
                </c:pt>
                <c:pt idx="848">
                  <c:v>26794</c:v>
                </c:pt>
                <c:pt idx="849">
                  <c:v>26795</c:v>
                </c:pt>
                <c:pt idx="850">
                  <c:v>26796</c:v>
                </c:pt>
                <c:pt idx="851">
                  <c:v>26797</c:v>
                </c:pt>
                <c:pt idx="852">
                  <c:v>26798</c:v>
                </c:pt>
                <c:pt idx="853">
                  <c:v>26799</c:v>
                </c:pt>
                <c:pt idx="854">
                  <c:v>26800</c:v>
                </c:pt>
                <c:pt idx="855">
                  <c:v>26801</c:v>
                </c:pt>
                <c:pt idx="856">
                  <c:v>26802</c:v>
                </c:pt>
                <c:pt idx="857">
                  <c:v>26803</c:v>
                </c:pt>
                <c:pt idx="858">
                  <c:v>26804</c:v>
                </c:pt>
                <c:pt idx="859">
                  <c:v>26805</c:v>
                </c:pt>
                <c:pt idx="860">
                  <c:v>26806</c:v>
                </c:pt>
                <c:pt idx="861">
                  <c:v>26807</c:v>
                </c:pt>
                <c:pt idx="862">
                  <c:v>26808</c:v>
                </c:pt>
                <c:pt idx="863">
                  <c:v>26809</c:v>
                </c:pt>
                <c:pt idx="864">
                  <c:v>26810</c:v>
                </c:pt>
                <c:pt idx="865">
                  <c:v>26811</c:v>
                </c:pt>
                <c:pt idx="866">
                  <c:v>26812</c:v>
                </c:pt>
                <c:pt idx="867">
                  <c:v>26813</c:v>
                </c:pt>
                <c:pt idx="868">
                  <c:v>26814</c:v>
                </c:pt>
                <c:pt idx="869">
                  <c:v>26815</c:v>
                </c:pt>
                <c:pt idx="870">
                  <c:v>26816</c:v>
                </c:pt>
                <c:pt idx="871">
                  <c:v>26817</c:v>
                </c:pt>
                <c:pt idx="872">
                  <c:v>26818</c:v>
                </c:pt>
                <c:pt idx="873">
                  <c:v>26819</c:v>
                </c:pt>
                <c:pt idx="874">
                  <c:v>26820</c:v>
                </c:pt>
                <c:pt idx="875">
                  <c:v>26821</c:v>
                </c:pt>
                <c:pt idx="876">
                  <c:v>26822</c:v>
                </c:pt>
                <c:pt idx="877">
                  <c:v>26823</c:v>
                </c:pt>
                <c:pt idx="878">
                  <c:v>26824</c:v>
                </c:pt>
                <c:pt idx="879">
                  <c:v>26825</c:v>
                </c:pt>
                <c:pt idx="880">
                  <c:v>26826</c:v>
                </c:pt>
                <c:pt idx="881">
                  <c:v>26827</c:v>
                </c:pt>
                <c:pt idx="882">
                  <c:v>26828</c:v>
                </c:pt>
                <c:pt idx="883">
                  <c:v>26829</c:v>
                </c:pt>
                <c:pt idx="884">
                  <c:v>26830</c:v>
                </c:pt>
                <c:pt idx="885">
                  <c:v>26831</c:v>
                </c:pt>
                <c:pt idx="886">
                  <c:v>26832</c:v>
                </c:pt>
                <c:pt idx="887">
                  <c:v>26833</c:v>
                </c:pt>
                <c:pt idx="888">
                  <c:v>26834</c:v>
                </c:pt>
                <c:pt idx="889">
                  <c:v>26835</c:v>
                </c:pt>
                <c:pt idx="890">
                  <c:v>26836</c:v>
                </c:pt>
                <c:pt idx="891">
                  <c:v>26837</c:v>
                </c:pt>
                <c:pt idx="892">
                  <c:v>26838</c:v>
                </c:pt>
                <c:pt idx="893">
                  <c:v>26839</c:v>
                </c:pt>
                <c:pt idx="894">
                  <c:v>26840</c:v>
                </c:pt>
                <c:pt idx="895">
                  <c:v>26841</c:v>
                </c:pt>
                <c:pt idx="896">
                  <c:v>26842</c:v>
                </c:pt>
                <c:pt idx="897">
                  <c:v>26843</c:v>
                </c:pt>
                <c:pt idx="898">
                  <c:v>26844</c:v>
                </c:pt>
                <c:pt idx="899">
                  <c:v>26845</c:v>
                </c:pt>
                <c:pt idx="900">
                  <c:v>26846</c:v>
                </c:pt>
                <c:pt idx="901">
                  <c:v>26847</c:v>
                </c:pt>
                <c:pt idx="902">
                  <c:v>26848</c:v>
                </c:pt>
                <c:pt idx="903">
                  <c:v>26849</c:v>
                </c:pt>
                <c:pt idx="904">
                  <c:v>26850</c:v>
                </c:pt>
                <c:pt idx="905">
                  <c:v>26851</c:v>
                </c:pt>
                <c:pt idx="906">
                  <c:v>26852</c:v>
                </c:pt>
                <c:pt idx="907">
                  <c:v>26853</c:v>
                </c:pt>
                <c:pt idx="908">
                  <c:v>26854</c:v>
                </c:pt>
                <c:pt idx="909">
                  <c:v>26855</c:v>
                </c:pt>
                <c:pt idx="910">
                  <c:v>26856</c:v>
                </c:pt>
                <c:pt idx="911">
                  <c:v>26857</c:v>
                </c:pt>
                <c:pt idx="912">
                  <c:v>26858</c:v>
                </c:pt>
                <c:pt idx="913">
                  <c:v>26859</c:v>
                </c:pt>
                <c:pt idx="914">
                  <c:v>26860</c:v>
                </c:pt>
                <c:pt idx="915">
                  <c:v>26861</c:v>
                </c:pt>
                <c:pt idx="916">
                  <c:v>26862</c:v>
                </c:pt>
                <c:pt idx="917">
                  <c:v>26863</c:v>
                </c:pt>
                <c:pt idx="918">
                  <c:v>26864</c:v>
                </c:pt>
                <c:pt idx="919">
                  <c:v>26865</c:v>
                </c:pt>
                <c:pt idx="920">
                  <c:v>26866</c:v>
                </c:pt>
                <c:pt idx="921">
                  <c:v>26867</c:v>
                </c:pt>
                <c:pt idx="922">
                  <c:v>26868</c:v>
                </c:pt>
                <c:pt idx="923">
                  <c:v>26869</c:v>
                </c:pt>
                <c:pt idx="924">
                  <c:v>26870</c:v>
                </c:pt>
                <c:pt idx="925">
                  <c:v>26871</c:v>
                </c:pt>
                <c:pt idx="926">
                  <c:v>26872</c:v>
                </c:pt>
                <c:pt idx="927">
                  <c:v>26873</c:v>
                </c:pt>
                <c:pt idx="928">
                  <c:v>26874</c:v>
                </c:pt>
                <c:pt idx="929">
                  <c:v>26875</c:v>
                </c:pt>
                <c:pt idx="930">
                  <c:v>26876</c:v>
                </c:pt>
                <c:pt idx="931">
                  <c:v>26877</c:v>
                </c:pt>
                <c:pt idx="932">
                  <c:v>26878</c:v>
                </c:pt>
                <c:pt idx="933">
                  <c:v>26879</c:v>
                </c:pt>
                <c:pt idx="934">
                  <c:v>26880</c:v>
                </c:pt>
                <c:pt idx="935">
                  <c:v>26881</c:v>
                </c:pt>
                <c:pt idx="936">
                  <c:v>26882</c:v>
                </c:pt>
                <c:pt idx="937">
                  <c:v>26883</c:v>
                </c:pt>
                <c:pt idx="938">
                  <c:v>26884</c:v>
                </c:pt>
                <c:pt idx="939">
                  <c:v>26885</c:v>
                </c:pt>
                <c:pt idx="940">
                  <c:v>26886</c:v>
                </c:pt>
                <c:pt idx="941">
                  <c:v>26887</c:v>
                </c:pt>
                <c:pt idx="942">
                  <c:v>26888</c:v>
                </c:pt>
                <c:pt idx="943">
                  <c:v>26889</c:v>
                </c:pt>
                <c:pt idx="944">
                  <c:v>26890</c:v>
                </c:pt>
                <c:pt idx="945">
                  <c:v>26891</c:v>
                </c:pt>
                <c:pt idx="946">
                  <c:v>26892</c:v>
                </c:pt>
                <c:pt idx="947">
                  <c:v>26893</c:v>
                </c:pt>
                <c:pt idx="948">
                  <c:v>26894</c:v>
                </c:pt>
                <c:pt idx="949">
                  <c:v>26895</c:v>
                </c:pt>
                <c:pt idx="950">
                  <c:v>26896</c:v>
                </c:pt>
                <c:pt idx="951">
                  <c:v>26897</c:v>
                </c:pt>
                <c:pt idx="952">
                  <c:v>26898</c:v>
                </c:pt>
                <c:pt idx="953">
                  <c:v>26899</c:v>
                </c:pt>
                <c:pt idx="954">
                  <c:v>26900</c:v>
                </c:pt>
                <c:pt idx="955">
                  <c:v>26901</c:v>
                </c:pt>
                <c:pt idx="956">
                  <c:v>26902</c:v>
                </c:pt>
                <c:pt idx="957">
                  <c:v>26903</c:v>
                </c:pt>
                <c:pt idx="958">
                  <c:v>26904</c:v>
                </c:pt>
                <c:pt idx="959">
                  <c:v>26905</c:v>
                </c:pt>
                <c:pt idx="960">
                  <c:v>26906</c:v>
                </c:pt>
                <c:pt idx="961">
                  <c:v>26907</c:v>
                </c:pt>
                <c:pt idx="962">
                  <c:v>26908</c:v>
                </c:pt>
                <c:pt idx="963">
                  <c:v>26909</c:v>
                </c:pt>
                <c:pt idx="964">
                  <c:v>26910</c:v>
                </c:pt>
                <c:pt idx="965">
                  <c:v>26911</c:v>
                </c:pt>
                <c:pt idx="966">
                  <c:v>26912</c:v>
                </c:pt>
                <c:pt idx="967">
                  <c:v>26913</c:v>
                </c:pt>
                <c:pt idx="968">
                  <c:v>26914</c:v>
                </c:pt>
                <c:pt idx="969">
                  <c:v>26915</c:v>
                </c:pt>
                <c:pt idx="970">
                  <c:v>26916</c:v>
                </c:pt>
                <c:pt idx="971">
                  <c:v>26917</c:v>
                </c:pt>
                <c:pt idx="972">
                  <c:v>26918</c:v>
                </c:pt>
                <c:pt idx="973">
                  <c:v>26919</c:v>
                </c:pt>
                <c:pt idx="974">
                  <c:v>26920</c:v>
                </c:pt>
                <c:pt idx="975">
                  <c:v>26921</c:v>
                </c:pt>
                <c:pt idx="976">
                  <c:v>26922</c:v>
                </c:pt>
                <c:pt idx="977">
                  <c:v>26923</c:v>
                </c:pt>
                <c:pt idx="978">
                  <c:v>26924</c:v>
                </c:pt>
                <c:pt idx="979">
                  <c:v>26925</c:v>
                </c:pt>
                <c:pt idx="980">
                  <c:v>26926</c:v>
                </c:pt>
                <c:pt idx="981">
                  <c:v>26927</c:v>
                </c:pt>
                <c:pt idx="982">
                  <c:v>26928</c:v>
                </c:pt>
                <c:pt idx="983">
                  <c:v>26929</c:v>
                </c:pt>
                <c:pt idx="984">
                  <c:v>26930</c:v>
                </c:pt>
                <c:pt idx="985">
                  <c:v>26931</c:v>
                </c:pt>
                <c:pt idx="986">
                  <c:v>26932</c:v>
                </c:pt>
                <c:pt idx="987">
                  <c:v>26933</c:v>
                </c:pt>
                <c:pt idx="988">
                  <c:v>26934</c:v>
                </c:pt>
                <c:pt idx="989">
                  <c:v>26935</c:v>
                </c:pt>
                <c:pt idx="990">
                  <c:v>26936</c:v>
                </c:pt>
                <c:pt idx="991">
                  <c:v>26937</c:v>
                </c:pt>
                <c:pt idx="992">
                  <c:v>26938</c:v>
                </c:pt>
                <c:pt idx="993">
                  <c:v>26939</c:v>
                </c:pt>
                <c:pt idx="994">
                  <c:v>26940</c:v>
                </c:pt>
                <c:pt idx="995">
                  <c:v>26941</c:v>
                </c:pt>
                <c:pt idx="996">
                  <c:v>26942</c:v>
                </c:pt>
                <c:pt idx="997">
                  <c:v>26943</c:v>
                </c:pt>
                <c:pt idx="998">
                  <c:v>26944</c:v>
                </c:pt>
                <c:pt idx="999">
                  <c:v>26945</c:v>
                </c:pt>
                <c:pt idx="1000">
                  <c:v>26946</c:v>
                </c:pt>
                <c:pt idx="1001">
                  <c:v>26947</c:v>
                </c:pt>
                <c:pt idx="1002">
                  <c:v>26948</c:v>
                </c:pt>
                <c:pt idx="1003">
                  <c:v>26949</c:v>
                </c:pt>
                <c:pt idx="1004">
                  <c:v>26950</c:v>
                </c:pt>
                <c:pt idx="1005">
                  <c:v>26951</c:v>
                </c:pt>
                <c:pt idx="1006">
                  <c:v>26952</c:v>
                </c:pt>
                <c:pt idx="1007">
                  <c:v>26953</c:v>
                </c:pt>
                <c:pt idx="1008">
                  <c:v>26954</c:v>
                </c:pt>
                <c:pt idx="1009">
                  <c:v>26955</c:v>
                </c:pt>
                <c:pt idx="1010">
                  <c:v>26956</c:v>
                </c:pt>
                <c:pt idx="1011">
                  <c:v>26957</c:v>
                </c:pt>
                <c:pt idx="1012">
                  <c:v>26958</c:v>
                </c:pt>
                <c:pt idx="1013">
                  <c:v>26959</c:v>
                </c:pt>
                <c:pt idx="1014">
                  <c:v>26960</c:v>
                </c:pt>
                <c:pt idx="1015">
                  <c:v>26961</c:v>
                </c:pt>
                <c:pt idx="1016">
                  <c:v>26962</c:v>
                </c:pt>
                <c:pt idx="1017">
                  <c:v>26963</c:v>
                </c:pt>
                <c:pt idx="1018">
                  <c:v>26964</c:v>
                </c:pt>
                <c:pt idx="1019">
                  <c:v>26965</c:v>
                </c:pt>
                <c:pt idx="1020">
                  <c:v>26966</c:v>
                </c:pt>
                <c:pt idx="1021">
                  <c:v>26967</c:v>
                </c:pt>
                <c:pt idx="1022">
                  <c:v>26968</c:v>
                </c:pt>
                <c:pt idx="1023">
                  <c:v>26969</c:v>
                </c:pt>
                <c:pt idx="1024">
                  <c:v>26970</c:v>
                </c:pt>
                <c:pt idx="1025">
                  <c:v>26971</c:v>
                </c:pt>
                <c:pt idx="1026">
                  <c:v>26972</c:v>
                </c:pt>
                <c:pt idx="1027">
                  <c:v>26973</c:v>
                </c:pt>
                <c:pt idx="1028">
                  <c:v>26974</c:v>
                </c:pt>
                <c:pt idx="1029">
                  <c:v>26975</c:v>
                </c:pt>
                <c:pt idx="1030">
                  <c:v>26976</c:v>
                </c:pt>
                <c:pt idx="1031">
                  <c:v>26977</c:v>
                </c:pt>
                <c:pt idx="1032">
                  <c:v>26978</c:v>
                </c:pt>
                <c:pt idx="1033">
                  <c:v>26979</c:v>
                </c:pt>
                <c:pt idx="1034">
                  <c:v>26980</c:v>
                </c:pt>
                <c:pt idx="1035">
                  <c:v>26981</c:v>
                </c:pt>
                <c:pt idx="1036">
                  <c:v>26982</c:v>
                </c:pt>
                <c:pt idx="1037">
                  <c:v>26983</c:v>
                </c:pt>
                <c:pt idx="1038">
                  <c:v>26984</c:v>
                </c:pt>
                <c:pt idx="1039">
                  <c:v>26985</c:v>
                </c:pt>
                <c:pt idx="1040">
                  <c:v>26986</c:v>
                </c:pt>
                <c:pt idx="1041">
                  <c:v>26987</c:v>
                </c:pt>
                <c:pt idx="1042">
                  <c:v>26988</c:v>
                </c:pt>
                <c:pt idx="1043">
                  <c:v>26989</c:v>
                </c:pt>
                <c:pt idx="1044">
                  <c:v>26990</c:v>
                </c:pt>
                <c:pt idx="1045">
                  <c:v>26991</c:v>
                </c:pt>
                <c:pt idx="1046">
                  <c:v>26992</c:v>
                </c:pt>
                <c:pt idx="1047">
                  <c:v>26993</c:v>
                </c:pt>
                <c:pt idx="1048">
                  <c:v>26994</c:v>
                </c:pt>
                <c:pt idx="1049">
                  <c:v>26995</c:v>
                </c:pt>
                <c:pt idx="1050">
                  <c:v>26996</c:v>
                </c:pt>
                <c:pt idx="1051">
                  <c:v>26997</c:v>
                </c:pt>
                <c:pt idx="1052">
                  <c:v>26998</c:v>
                </c:pt>
                <c:pt idx="1053">
                  <c:v>26999</c:v>
                </c:pt>
                <c:pt idx="1054">
                  <c:v>27000</c:v>
                </c:pt>
                <c:pt idx="1055">
                  <c:v>27001</c:v>
                </c:pt>
                <c:pt idx="1056">
                  <c:v>27002</c:v>
                </c:pt>
                <c:pt idx="1057">
                  <c:v>27003</c:v>
                </c:pt>
                <c:pt idx="1058">
                  <c:v>27004</c:v>
                </c:pt>
                <c:pt idx="1059">
                  <c:v>27005</c:v>
                </c:pt>
                <c:pt idx="1060">
                  <c:v>27006</c:v>
                </c:pt>
                <c:pt idx="1061">
                  <c:v>27007</c:v>
                </c:pt>
                <c:pt idx="1062">
                  <c:v>27008</c:v>
                </c:pt>
                <c:pt idx="1063">
                  <c:v>27009</c:v>
                </c:pt>
                <c:pt idx="1064">
                  <c:v>27010</c:v>
                </c:pt>
                <c:pt idx="1065">
                  <c:v>27011</c:v>
                </c:pt>
                <c:pt idx="1066">
                  <c:v>27012</c:v>
                </c:pt>
                <c:pt idx="1067">
                  <c:v>27013</c:v>
                </c:pt>
                <c:pt idx="1068">
                  <c:v>27014</c:v>
                </c:pt>
                <c:pt idx="1069">
                  <c:v>27015</c:v>
                </c:pt>
                <c:pt idx="1070">
                  <c:v>27016</c:v>
                </c:pt>
                <c:pt idx="1071">
                  <c:v>27017</c:v>
                </c:pt>
                <c:pt idx="1072">
                  <c:v>27018</c:v>
                </c:pt>
                <c:pt idx="1073">
                  <c:v>27019</c:v>
                </c:pt>
                <c:pt idx="1074">
                  <c:v>27020</c:v>
                </c:pt>
                <c:pt idx="1075">
                  <c:v>27021</c:v>
                </c:pt>
                <c:pt idx="1076">
                  <c:v>27022</c:v>
                </c:pt>
                <c:pt idx="1077">
                  <c:v>27023</c:v>
                </c:pt>
                <c:pt idx="1078">
                  <c:v>27024</c:v>
                </c:pt>
                <c:pt idx="1079">
                  <c:v>27025</c:v>
                </c:pt>
                <c:pt idx="1080">
                  <c:v>27026</c:v>
                </c:pt>
                <c:pt idx="1081">
                  <c:v>27027</c:v>
                </c:pt>
                <c:pt idx="1082">
                  <c:v>27028</c:v>
                </c:pt>
                <c:pt idx="1083">
                  <c:v>27029</c:v>
                </c:pt>
                <c:pt idx="1084">
                  <c:v>27030</c:v>
                </c:pt>
                <c:pt idx="1085">
                  <c:v>27031</c:v>
                </c:pt>
                <c:pt idx="1086">
                  <c:v>27032</c:v>
                </c:pt>
                <c:pt idx="1087">
                  <c:v>27033</c:v>
                </c:pt>
                <c:pt idx="1088">
                  <c:v>27034</c:v>
                </c:pt>
                <c:pt idx="1089">
                  <c:v>27035</c:v>
                </c:pt>
                <c:pt idx="1090">
                  <c:v>27036</c:v>
                </c:pt>
                <c:pt idx="1091">
                  <c:v>27037</c:v>
                </c:pt>
                <c:pt idx="1092">
                  <c:v>27038</c:v>
                </c:pt>
                <c:pt idx="1093">
                  <c:v>27039</c:v>
                </c:pt>
                <c:pt idx="1094">
                  <c:v>27040</c:v>
                </c:pt>
                <c:pt idx="1095">
                  <c:v>27041</c:v>
                </c:pt>
                <c:pt idx="1096">
                  <c:v>27042</c:v>
                </c:pt>
                <c:pt idx="1097">
                  <c:v>27043</c:v>
                </c:pt>
                <c:pt idx="1098">
                  <c:v>27044</c:v>
                </c:pt>
                <c:pt idx="1099">
                  <c:v>27045</c:v>
                </c:pt>
                <c:pt idx="1100">
                  <c:v>27046</c:v>
                </c:pt>
                <c:pt idx="1101">
                  <c:v>27047</c:v>
                </c:pt>
                <c:pt idx="1102">
                  <c:v>27048</c:v>
                </c:pt>
                <c:pt idx="1103">
                  <c:v>27049</c:v>
                </c:pt>
                <c:pt idx="1104">
                  <c:v>27050</c:v>
                </c:pt>
                <c:pt idx="1105">
                  <c:v>27051</c:v>
                </c:pt>
                <c:pt idx="1106">
                  <c:v>27052</c:v>
                </c:pt>
                <c:pt idx="1107">
                  <c:v>27053</c:v>
                </c:pt>
                <c:pt idx="1108">
                  <c:v>27054</c:v>
                </c:pt>
                <c:pt idx="1109">
                  <c:v>27055</c:v>
                </c:pt>
                <c:pt idx="1110">
                  <c:v>27056</c:v>
                </c:pt>
                <c:pt idx="1111">
                  <c:v>27057</c:v>
                </c:pt>
                <c:pt idx="1112">
                  <c:v>27058</c:v>
                </c:pt>
                <c:pt idx="1113">
                  <c:v>27059</c:v>
                </c:pt>
                <c:pt idx="1114">
                  <c:v>27060</c:v>
                </c:pt>
                <c:pt idx="1115">
                  <c:v>27061</c:v>
                </c:pt>
                <c:pt idx="1116">
                  <c:v>27062</c:v>
                </c:pt>
                <c:pt idx="1117">
                  <c:v>27063</c:v>
                </c:pt>
                <c:pt idx="1118">
                  <c:v>27064</c:v>
                </c:pt>
                <c:pt idx="1119">
                  <c:v>27065</c:v>
                </c:pt>
                <c:pt idx="1120">
                  <c:v>27066</c:v>
                </c:pt>
                <c:pt idx="1121">
                  <c:v>27067</c:v>
                </c:pt>
                <c:pt idx="1122">
                  <c:v>27068</c:v>
                </c:pt>
                <c:pt idx="1123">
                  <c:v>27069</c:v>
                </c:pt>
                <c:pt idx="1124">
                  <c:v>27070</c:v>
                </c:pt>
                <c:pt idx="1125">
                  <c:v>27071</c:v>
                </c:pt>
                <c:pt idx="1126">
                  <c:v>27072</c:v>
                </c:pt>
                <c:pt idx="1127">
                  <c:v>27073</c:v>
                </c:pt>
                <c:pt idx="1128">
                  <c:v>27074</c:v>
                </c:pt>
                <c:pt idx="1129">
                  <c:v>27075</c:v>
                </c:pt>
                <c:pt idx="1130">
                  <c:v>27076</c:v>
                </c:pt>
                <c:pt idx="1131">
                  <c:v>27077</c:v>
                </c:pt>
                <c:pt idx="1132">
                  <c:v>27078</c:v>
                </c:pt>
                <c:pt idx="1133">
                  <c:v>27079</c:v>
                </c:pt>
                <c:pt idx="1134">
                  <c:v>27080</c:v>
                </c:pt>
                <c:pt idx="1135">
                  <c:v>27081</c:v>
                </c:pt>
                <c:pt idx="1136">
                  <c:v>27082</c:v>
                </c:pt>
                <c:pt idx="1137">
                  <c:v>27083</c:v>
                </c:pt>
                <c:pt idx="1138">
                  <c:v>27084</c:v>
                </c:pt>
                <c:pt idx="1139">
                  <c:v>27085</c:v>
                </c:pt>
                <c:pt idx="1140">
                  <c:v>27086</c:v>
                </c:pt>
                <c:pt idx="1141">
                  <c:v>27087</c:v>
                </c:pt>
                <c:pt idx="1142">
                  <c:v>27088</c:v>
                </c:pt>
                <c:pt idx="1143">
                  <c:v>27089</c:v>
                </c:pt>
                <c:pt idx="1144">
                  <c:v>27090</c:v>
                </c:pt>
                <c:pt idx="1145">
                  <c:v>27091</c:v>
                </c:pt>
                <c:pt idx="1146">
                  <c:v>27092</c:v>
                </c:pt>
                <c:pt idx="1147">
                  <c:v>27093</c:v>
                </c:pt>
                <c:pt idx="1148">
                  <c:v>27094</c:v>
                </c:pt>
                <c:pt idx="1149">
                  <c:v>27095</c:v>
                </c:pt>
                <c:pt idx="1150">
                  <c:v>27096</c:v>
                </c:pt>
                <c:pt idx="1151">
                  <c:v>27097</c:v>
                </c:pt>
                <c:pt idx="1152">
                  <c:v>27098</c:v>
                </c:pt>
                <c:pt idx="1153">
                  <c:v>27099</c:v>
                </c:pt>
                <c:pt idx="1154">
                  <c:v>27100</c:v>
                </c:pt>
                <c:pt idx="1155">
                  <c:v>27101</c:v>
                </c:pt>
                <c:pt idx="1156">
                  <c:v>27102</c:v>
                </c:pt>
                <c:pt idx="1157">
                  <c:v>27103</c:v>
                </c:pt>
                <c:pt idx="1158">
                  <c:v>27104</c:v>
                </c:pt>
                <c:pt idx="1159">
                  <c:v>27105</c:v>
                </c:pt>
                <c:pt idx="1160">
                  <c:v>27106</c:v>
                </c:pt>
                <c:pt idx="1161">
                  <c:v>27107</c:v>
                </c:pt>
                <c:pt idx="1162">
                  <c:v>27108</c:v>
                </c:pt>
                <c:pt idx="1163">
                  <c:v>27109</c:v>
                </c:pt>
                <c:pt idx="1164">
                  <c:v>27110</c:v>
                </c:pt>
                <c:pt idx="1165">
                  <c:v>27111</c:v>
                </c:pt>
                <c:pt idx="1166">
                  <c:v>27112</c:v>
                </c:pt>
                <c:pt idx="1167">
                  <c:v>27113</c:v>
                </c:pt>
                <c:pt idx="1168">
                  <c:v>27114</c:v>
                </c:pt>
                <c:pt idx="1169">
                  <c:v>27115</c:v>
                </c:pt>
                <c:pt idx="1170">
                  <c:v>27116</c:v>
                </c:pt>
                <c:pt idx="1171">
                  <c:v>27117</c:v>
                </c:pt>
                <c:pt idx="1172">
                  <c:v>27118</c:v>
                </c:pt>
                <c:pt idx="1173">
                  <c:v>27119</c:v>
                </c:pt>
                <c:pt idx="1174">
                  <c:v>27120</c:v>
                </c:pt>
                <c:pt idx="1175">
                  <c:v>27121</c:v>
                </c:pt>
                <c:pt idx="1176">
                  <c:v>27122</c:v>
                </c:pt>
                <c:pt idx="1177">
                  <c:v>27123</c:v>
                </c:pt>
                <c:pt idx="1178">
                  <c:v>27124</c:v>
                </c:pt>
                <c:pt idx="1179">
                  <c:v>27125</c:v>
                </c:pt>
                <c:pt idx="1180">
                  <c:v>27126</c:v>
                </c:pt>
                <c:pt idx="1181">
                  <c:v>27127</c:v>
                </c:pt>
                <c:pt idx="1182">
                  <c:v>27128</c:v>
                </c:pt>
                <c:pt idx="1183">
                  <c:v>27129</c:v>
                </c:pt>
                <c:pt idx="1184">
                  <c:v>27130</c:v>
                </c:pt>
                <c:pt idx="1185">
                  <c:v>27131</c:v>
                </c:pt>
                <c:pt idx="1186">
                  <c:v>27132</c:v>
                </c:pt>
                <c:pt idx="1187">
                  <c:v>27133</c:v>
                </c:pt>
                <c:pt idx="1188">
                  <c:v>27134</c:v>
                </c:pt>
                <c:pt idx="1189">
                  <c:v>27135</c:v>
                </c:pt>
                <c:pt idx="1190">
                  <c:v>27136</c:v>
                </c:pt>
                <c:pt idx="1191">
                  <c:v>27137</c:v>
                </c:pt>
                <c:pt idx="1192">
                  <c:v>27138</c:v>
                </c:pt>
                <c:pt idx="1193">
                  <c:v>27139</c:v>
                </c:pt>
                <c:pt idx="1194">
                  <c:v>27140</c:v>
                </c:pt>
                <c:pt idx="1195">
                  <c:v>27141</c:v>
                </c:pt>
                <c:pt idx="1196">
                  <c:v>27142</c:v>
                </c:pt>
                <c:pt idx="1197">
                  <c:v>27143</c:v>
                </c:pt>
                <c:pt idx="1198">
                  <c:v>27144</c:v>
                </c:pt>
                <c:pt idx="1199">
                  <c:v>27145</c:v>
                </c:pt>
                <c:pt idx="1200">
                  <c:v>27146</c:v>
                </c:pt>
                <c:pt idx="1201">
                  <c:v>27147</c:v>
                </c:pt>
                <c:pt idx="1202">
                  <c:v>27148</c:v>
                </c:pt>
                <c:pt idx="1203">
                  <c:v>27149</c:v>
                </c:pt>
                <c:pt idx="1204">
                  <c:v>27150</c:v>
                </c:pt>
                <c:pt idx="1205">
                  <c:v>27151</c:v>
                </c:pt>
                <c:pt idx="1206">
                  <c:v>27152</c:v>
                </c:pt>
                <c:pt idx="1207">
                  <c:v>27153</c:v>
                </c:pt>
                <c:pt idx="1208">
                  <c:v>27154</c:v>
                </c:pt>
                <c:pt idx="1209">
                  <c:v>27155</c:v>
                </c:pt>
                <c:pt idx="1210">
                  <c:v>27156</c:v>
                </c:pt>
                <c:pt idx="1211">
                  <c:v>27157</c:v>
                </c:pt>
                <c:pt idx="1212">
                  <c:v>27158</c:v>
                </c:pt>
                <c:pt idx="1213">
                  <c:v>27159</c:v>
                </c:pt>
                <c:pt idx="1214">
                  <c:v>27160</c:v>
                </c:pt>
                <c:pt idx="1215">
                  <c:v>27161</c:v>
                </c:pt>
                <c:pt idx="1216">
                  <c:v>27162</c:v>
                </c:pt>
                <c:pt idx="1217">
                  <c:v>27163</c:v>
                </c:pt>
                <c:pt idx="1218">
                  <c:v>27164</c:v>
                </c:pt>
                <c:pt idx="1219">
                  <c:v>27165</c:v>
                </c:pt>
                <c:pt idx="1220">
                  <c:v>27166</c:v>
                </c:pt>
                <c:pt idx="1221">
                  <c:v>27167</c:v>
                </c:pt>
                <c:pt idx="1222">
                  <c:v>27168</c:v>
                </c:pt>
                <c:pt idx="1223">
                  <c:v>27169</c:v>
                </c:pt>
                <c:pt idx="1224">
                  <c:v>27170</c:v>
                </c:pt>
                <c:pt idx="1225">
                  <c:v>27171</c:v>
                </c:pt>
                <c:pt idx="1226">
                  <c:v>27172</c:v>
                </c:pt>
                <c:pt idx="1227">
                  <c:v>27173</c:v>
                </c:pt>
                <c:pt idx="1228">
                  <c:v>27174</c:v>
                </c:pt>
                <c:pt idx="1229">
                  <c:v>27175</c:v>
                </c:pt>
                <c:pt idx="1230">
                  <c:v>27176</c:v>
                </c:pt>
                <c:pt idx="1231">
                  <c:v>27177</c:v>
                </c:pt>
                <c:pt idx="1232">
                  <c:v>27178</c:v>
                </c:pt>
                <c:pt idx="1233">
                  <c:v>27179</c:v>
                </c:pt>
                <c:pt idx="1234">
                  <c:v>27180</c:v>
                </c:pt>
                <c:pt idx="1235">
                  <c:v>27181</c:v>
                </c:pt>
                <c:pt idx="1236">
                  <c:v>27182</c:v>
                </c:pt>
                <c:pt idx="1237">
                  <c:v>27183</c:v>
                </c:pt>
                <c:pt idx="1238">
                  <c:v>27184</c:v>
                </c:pt>
                <c:pt idx="1239">
                  <c:v>27185</c:v>
                </c:pt>
                <c:pt idx="1240">
                  <c:v>27186</c:v>
                </c:pt>
                <c:pt idx="1241">
                  <c:v>27187</c:v>
                </c:pt>
                <c:pt idx="1242">
                  <c:v>27188</c:v>
                </c:pt>
                <c:pt idx="1243">
                  <c:v>27189</c:v>
                </c:pt>
                <c:pt idx="1244">
                  <c:v>27190</c:v>
                </c:pt>
                <c:pt idx="1245">
                  <c:v>27191</c:v>
                </c:pt>
                <c:pt idx="1246">
                  <c:v>27192</c:v>
                </c:pt>
                <c:pt idx="1247">
                  <c:v>27193</c:v>
                </c:pt>
                <c:pt idx="1248">
                  <c:v>27194</c:v>
                </c:pt>
                <c:pt idx="1249">
                  <c:v>27195</c:v>
                </c:pt>
                <c:pt idx="1250">
                  <c:v>27196</c:v>
                </c:pt>
                <c:pt idx="1251">
                  <c:v>27197</c:v>
                </c:pt>
                <c:pt idx="1252">
                  <c:v>27198</c:v>
                </c:pt>
                <c:pt idx="1253">
                  <c:v>27199</c:v>
                </c:pt>
                <c:pt idx="1254">
                  <c:v>27200</c:v>
                </c:pt>
                <c:pt idx="1255">
                  <c:v>27201</c:v>
                </c:pt>
                <c:pt idx="1256">
                  <c:v>27202</c:v>
                </c:pt>
                <c:pt idx="1257">
                  <c:v>27203</c:v>
                </c:pt>
                <c:pt idx="1258">
                  <c:v>27204</c:v>
                </c:pt>
                <c:pt idx="1259">
                  <c:v>27205</c:v>
                </c:pt>
                <c:pt idx="1260">
                  <c:v>27206</c:v>
                </c:pt>
                <c:pt idx="1261">
                  <c:v>27207</c:v>
                </c:pt>
                <c:pt idx="1262">
                  <c:v>27208</c:v>
                </c:pt>
                <c:pt idx="1263">
                  <c:v>27209</c:v>
                </c:pt>
                <c:pt idx="1264">
                  <c:v>27210</c:v>
                </c:pt>
                <c:pt idx="1265">
                  <c:v>27211</c:v>
                </c:pt>
                <c:pt idx="1266">
                  <c:v>27212</c:v>
                </c:pt>
                <c:pt idx="1267">
                  <c:v>27213</c:v>
                </c:pt>
                <c:pt idx="1268">
                  <c:v>27214</c:v>
                </c:pt>
                <c:pt idx="1269">
                  <c:v>27215</c:v>
                </c:pt>
                <c:pt idx="1270">
                  <c:v>27216</c:v>
                </c:pt>
                <c:pt idx="1271">
                  <c:v>27217</c:v>
                </c:pt>
                <c:pt idx="1272">
                  <c:v>27218</c:v>
                </c:pt>
                <c:pt idx="1273">
                  <c:v>27219</c:v>
                </c:pt>
                <c:pt idx="1274">
                  <c:v>27220</c:v>
                </c:pt>
                <c:pt idx="1275">
                  <c:v>27221</c:v>
                </c:pt>
                <c:pt idx="1276">
                  <c:v>27222</c:v>
                </c:pt>
                <c:pt idx="1277">
                  <c:v>27223</c:v>
                </c:pt>
                <c:pt idx="1278">
                  <c:v>27224</c:v>
                </c:pt>
                <c:pt idx="1279">
                  <c:v>27225</c:v>
                </c:pt>
                <c:pt idx="1280">
                  <c:v>27226</c:v>
                </c:pt>
                <c:pt idx="1281">
                  <c:v>27227</c:v>
                </c:pt>
                <c:pt idx="1282">
                  <c:v>27228</c:v>
                </c:pt>
                <c:pt idx="1283">
                  <c:v>27229</c:v>
                </c:pt>
                <c:pt idx="1284">
                  <c:v>27230</c:v>
                </c:pt>
                <c:pt idx="1285">
                  <c:v>27231</c:v>
                </c:pt>
                <c:pt idx="1286">
                  <c:v>27232</c:v>
                </c:pt>
                <c:pt idx="1287">
                  <c:v>27233</c:v>
                </c:pt>
                <c:pt idx="1288">
                  <c:v>27234</c:v>
                </c:pt>
                <c:pt idx="1289">
                  <c:v>27235</c:v>
                </c:pt>
                <c:pt idx="1290">
                  <c:v>27236</c:v>
                </c:pt>
                <c:pt idx="1291">
                  <c:v>27237</c:v>
                </c:pt>
                <c:pt idx="1292">
                  <c:v>27238</c:v>
                </c:pt>
                <c:pt idx="1293">
                  <c:v>27239</c:v>
                </c:pt>
                <c:pt idx="1294">
                  <c:v>27240</c:v>
                </c:pt>
                <c:pt idx="1295">
                  <c:v>27241</c:v>
                </c:pt>
                <c:pt idx="1296">
                  <c:v>27242</c:v>
                </c:pt>
                <c:pt idx="1297">
                  <c:v>27243</c:v>
                </c:pt>
                <c:pt idx="1298">
                  <c:v>27244</c:v>
                </c:pt>
                <c:pt idx="1299">
                  <c:v>27245</c:v>
                </c:pt>
                <c:pt idx="1300">
                  <c:v>27246</c:v>
                </c:pt>
                <c:pt idx="1301">
                  <c:v>27247</c:v>
                </c:pt>
                <c:pt idx="1302">
                  <c:v>27248</c:v>
                </c:pt>
                <c:pt idx="1303">
                  <c:v>27249</c:v>
                </c:pt>
                <c:pt idx="1304">
                  <c:v>27250</c:v>
                </c:pt>
                <c:pt idx="1305">
                  <c:v>27251</c:v>
                </c:pt>
                <c:pt idx="1306">
                  <c:v>27252</c:v>
                </c:pt>
                <c:pt idx="1307">
                  <c:v>27253</c:v>
                </c:pt>
                <c:pt idx="1308">
                  <c:v>27254</c:v>
                </c:pt>
                <c:pt idx="1309">
                  <c:v>27255</c:v>
                </c:pt>
                <c:pt idx="1310">
                  <c:v>27256</c:v>
                </c:pt>
                <c:pt idx="1311">
                  <c:v>27257</c:v>
                </c:pt>
                <c:pt idx="1312">
                  <c:v>27258</c:v>
                </c:pt>
                <c:pt idx="1313">
                  <c:v>27259</c:v>
                </c:pt>
                <c:pt idx="1314">
                  <c:v>27260</c:v>
                </c:pt>
                <c:pt idx="1315">
                  <c:v>27261</c:v>
                </c:pt>
                <c:pt idx="1316">
                  <c:v>27262</c:v>
                </c:pt>
                <c:pt idx="1317">
                  <c:v>27263</c:v>
                </c:pt>
                <c:pt idx="1318">
                  <c:v>27264</c:v>
                </c:pt>
                <c:pt idx="1319">
                  <c:v>27265</c:v>
                </c:pt>
                <c:pt idx="1320">
                  <c:v>27266</c:v>
                </c:pt>
                <c:pt idx="1321">
                  <c:v>27267</c:v>
                </c:pt>
                <c:pt idx="1322">
                  <c:v>27268</c:v>
                </c:pt>
                <c:pt idx="1323">
                  <c:v>27269</c:v>
                </c:pt>
                <c:pt idx="1324">
                  <c:v>27270</c:v>
                </c:pt>
                <c:pt idx="1325">
                  <c:v>27271</c:v>
                </c:pt>
                <c:pt idx="1326">
                  <c:v>27272</c:v>
                </c:pt>
                <c:pt idx="1327">
                  <c:v>27273</c:v>
                </c:pt>
                <c:pt idx="1328">
                  <c:v>27274</c:v>
                </c:pt>
                <c:pt idx="1329">
                  <c:v>27275</c:v>
                </c:pt>
                <c:pt idx="1330">
                  <c:v>27276</c:v>
                </c:pt>
                <c:pt idx="1331">
                  <c:v>27277</c:v>
                </c:pt>
                <c:pt idx="1332">
                  <c:v>27278</c:v>
                </c:pt>
                <c:pt idx="1333">
                  <c:v>27279</c:v>
                </c:pt>
                <c:pt idx="1334">
                  <c:v>27280</c:v>
                </c:pt>
                <c:pt idx="1335">
                  <c:v>27281</c:v>
                </c:pt>
                <c:pt idx="1336">
                  <c:v>27282</c:v>
                </c:pt>
                <c:pt idx="1337">
                  <c:v>27283</c:v>
                </c:pt>
                <c:pt idx="1338">
                  <c:v>27284</c:v>
                </c:pt>
                <c:pt idx="1339">
                  <c:v>27285</c:v>
                </c:pt>
                <c:pt idx="1340">
                  <c:v>27286</c:v>
                </c:pt>
                <c:pt idx="1341">
                  <c:v>27287</c:v>
                </c:pt>
                <c:pt idx="1342">
                  <c:v>27288</c:v>
                </c:pt>
                <c:pt idx="1343">
                  <c:v>27289</c:v>
                </c:pt>
                <c:pt idx="1344">
                  <c:v>27290</c:v>
                </c:pt>
                <c:pt idx="1345">
                  <c:v>27291</c:v>
                </c:pt>
                <c:pt idx="1346">
                  <c:v>27292</c:v>
                </c:pt>
                <c:pt idx="1347">
                  <c:v>27293</c:v>
                </c:pt>
                <c:pt idx="1348">
                  <c:v>27294</c:v>
                </c:pt>
                <c:pt idx="1349">
                  <c:v>27295</c:v>
                </c:pt>
                <c:pt idx="1350">
                  <c:v>27296</c:v>
                </c:pt>
                <c:pt idx="1351">
                  <c:v>27297</c:v>
                </c:pt>
                <c:pt idx="1352">
                  <c:v>27298</c:v>
                </c:pt>
                <c:pt idx="1353">
                  <c:v>27299</c:v>
                </c:pt>
                <c:pt idx="1354">
                  <c:v>27300</c:v>
                </c:pt>
                <c:pt idx="1355">
                  <c:v>27301</c:v>
                </c:pt>
                <c:pt idx="1356">
                  <c:v>27302</c:v>
                </c:pt>
                <c:pt idx="1357">
                  <c:v>27303</c:v>
                </c:pt>
                <c:pt idx="1358">
                  <c:v>27304</c:v>
                </c:pt>
                <c:pt idx="1359">
                  <c:v>27305</c:v>
                </c:pt>
                <c:pt idx="1360">
                  <c:v>27306</c:v>
                </c:pt>
                <c:pt idx="1361">
                  <c:v>27307</c:v>
                </c:pt>
                <c:pt idx="1362">
                  <c:v>27308</c:v>
                </c:pt>
                <c:pt idx="1363">
                  <c:v>27309</c:v>
                </c:pt>
                <c:pt idx="1364">
                  <c:v>27310</c:v>
                </c:pt>
                <c:pt idx="1365">
                  <c:v>27311</c:v>
                </c:pt>
                <c:pt idx="1366">
                  <c:v>27312</c:v>
                </c:pt>
                <c:pt idx="1367">
                  <c:v>27313</c:v>
                </c:pt>
                <c:pt idx="1368">
                  <c:v>27314</c:v>
                </c:pt>
                <c:pt idx="1369">
                  <c:v>27315</c:v>
                </c:pt>
                <c:pt idx="1370">
                  <c:v>27316</c:v>
                </c:pt>
                <c:pt idx="1371">
                  <c:v>27317</c:v>
                </c:pt>
                <c:pt idx="1372">
                  <c:v>27318</c:v>
                </c:pt>
                <c:pt idx="1373">
                  <c:v>27319</c:v>
                </c:pt>
                <c:pt idx="1374">
                  <c:v>27320</c:v>
                </c:pt>
                <c:pt idx="1375">
                  <c:v>27321</c:v>
                </c:pt>
                <c:pt idx="1376">
                  <c:v>27322</c:v>
                </c:pt>
                <c:pt idx="1377">
                  <c:v>27323</c:v>
                </c:pt>
                <c:pt idx="1378">
                  <c:v>27324</c:v>
                </c:pt>
                <c:pt idx="1379">
                  <c:v>27325</c:v>
                </c:pt>
                <c:pt idx="1380">
                  <c:v>27326</c:v>
                </c:pt>
                <c:pt idx="1381">
                  <c:v>27327</c:v>
                </c:pt>
                <c:pt idx="1382">
                  <c:v>27328</c:v>
                </c:pt>
                <c:pt idx="1383">
                  <c:v>27329</c:v>
                </c:pt>
                <c:pt idx="1384">
                  <c:v>27330</c:v>
                </c:pt>
                <c:pt idx="1385">
                  <c:v>27331</c:v>
                </c:pt>
                <c:pt idx="1386">
                  <c:v>27332</c:v>
                </c:pt>
                <c:pt idx="1387">
                  <c:v>27333</c:v>
                </c:pt>
                <c:pt idx="1388">
                  <c:v>27334</c:v>
                </c:pt>
                <c:pt idx="1389">
                  <c:v>27335</c:v>
                </c:pt>
                <c:pt idx="1390">
                  <c:v>27336</c:v>
                </c:pt>
                <c:pt idx="1391">
                  <c:v>27337</c:v>
                </c:pt>
                <c:pt idx="1392">
                  <c:v>27338</c:v>
                </c:pt>
                <c:pt idx="1393">
                  <c:v>27339</c:v>
                </c:pt>
                <c:pt idx="1394">
                  <c:v>27340</c:v>
                </c:pt>
                <c:pt idx="1395">
                  <c:v>27341</c:v>
                </c:pt>
                <c:pt idx="1396">
                  <c:v>27342</c:v>
                </c:pt>
                <c:pt idx="1397">
                  <c:v>27343</c:v>
                </c:pt>
                <c:pt idx="1398">
                  <c:v>27344</c:v>
                </c:pt>
                <c:pt idx="1399">
                  <c:v>27345</c:v>
                </c:pt>
                <c:pt idx="1400">
                  <c:v>27346</c:v>
                </c:pt>
                <c:pt idx="1401">
                  <c:v>27347</c:v>
                </c:pt>
                <c:pt idx="1402">
                  <c:v>27348</c:v>
                </c:pt>
                <c:pt idx="1403">
                  <c:v>27349</c:v>
                </c:pt>
                <c:pt idx="1404">
                  <c:v>27350</c:v>
                </c:pt>
                <c:pt idx="1405">
                  <c:v>27351</c:v>
                </c:pt>
                <c:pt idx="1406">
                  <c:v>27352</c:v>
                </c:pt>
                <c:pt idx="1407">
                  <c:v>27353</c:v>
                </c:pt>
                <c:pt idx="1408">
                  <c:v>27354</c:v>
                </c:pt>
                <c:pt idx="1409">
                  <c:v>27355</c:v>
                </c:pt>
                <c:pt idx="1410">
                  <c:v>27356</c:v>
                </c:pt>
                <c:pt idx="1411">
                  <c:v>27357</c:v>
                </c:pt>
                <c:pt idx="1412">
                  <c:v>27358</c:v>
                </c:pt>
                <c:pt idx="1413">
                  <c:v>27359</c:v>
                </c:pt>
                <c:pt idx="1414">
                  <c:v>27360</c:v>
                </c:pt>
                <c:pt idx="1415">
                  <c:v>27361</c:v>
                </c:pt>
                <c:pt idx="1416">
                  <c:v>27362</c:v>
                </c:pt>
                <c:pt idx="1417">
                  <c:v>27363</c:v>
                </c:pt>
                <c:pt idx="1418">
                  <c:v>27364</c:v>
                </c:pt>
                <c:pt idx="1419">
                  <c:v>27365</c:v>
                </c:pt>
                <c:pt idx="1420">
                  <c:v>27366</c:v>
                </c:pt>
                <c:pt idx="1421">
                  <c:v>27367</c:v>
                </c:pt>
                <c:pt idx="1422">
                  <c:v>27368</c:v>
                </c:pt>
                <c:pt idx="1423">
                  <c:v>27369</c:v>
                </c:pt>
                <c:pt idx="1424">
                  <c:v>27370</c:v>
                </c:pt>
                <c:pt idx="1425">
                  <c:v>27371</c:v>
                </c:pt>
                <c:pt idx="1426">
                  <c:v>27372</c:v>
                </c:pt>
                <c:pt idx="1427">
                  <c:v>27373</c:v>
                </c:pt>
                <c:pt idx="1428">
                  <c:v>27374</c:v>
                </c:pt>
                <c:pt idx="1429">
                  <c:v>27375</c:v>
                </c:pt>
                <c:pt idx="1430">
                  <c:v>27376</c:v>
                </c:pt>
                <c:pt idx="1431">
                  <c:v>27377</c:v>
                </c:pt>
                <c:pt idx="1432">
                  <c:v>27378</c:v>
                </c:pt>
                <c:pt idx="1433">
                  <c:v>27379</c:v>
                </c:pt>
                <c:pt idx="1434">
                  <c:v>27380</c:v>
                </c:pt>
                <c:pt idx="1435">
                  <c:v>27381</c:v>
                </c:pt>
                <c:pt idx="1436">
                  <c:v>27382</c:v>
                </c:pt>
                <c:pt idx="1437">
                  <c:v>27383</c:v>
                </c:pt>
                <c:pt idx="1438">
                  <c:v>27384</c:v>
                </c:pt>
                <c:pt idx="1439">
                  <c:v>27385</c:v>
                </c:pt>
                <c:pt idx="1440">
                  <c:v>27386</c:v>
                </c:pt>
                <c:pt idx="1441">
                  <c:v>27387</c:v>
                </c:pt>
                <c:pt idx="1442">
                  <c:v>27388</c:v>
                </c:pt>
                <c:pt idx="1443">
                  <c:v>27389</c:v>
                </c:pt>
                <c:pt idx="1444">
                  <c:v>27390</c:v>
                </c:pt>
                <c:pt idx="1445">
                  <c:v>27391</c:v>
                </c:pt>
                <c:pt idx="1446">
                  <c:v>27392</c:v>
                </c:pt>
                <c:pt idx="1447">
                  <c:v>27393</c:v>
                </c:pt>
                <c:pt idx="1448">
                  <c:v>27394</c:v>
                </c:pt>
                <c:pt idx="1449">
                  <c:v>27395</c:v>
                </c:pt>
                <c:pt idx="1450">
                  <c:v>27396</c:v>
                </c:pt>
                <c:pt idx="1451">
                  <c:v>27397</c:v>
                </c:pt>
                <c:pt idx="1452">
                  <c:v>27398</c:v>
                </c:pt>
                <c:pt idx="1453">
                  <c:v>27399</c:v>
                </c:pt>
                <c:pt idx="1454">
                  <c:v>27400</c:v>
                </c:pt>
                <c:pt idx="1455">
                  <c:v>27401</c:v>
                </c:pt>
                <c:pt idx="1456">
                  <c:v>27402</c:v>
                </c:pt>
                <c:pt idx="1457">
                  <c:v>27403</c:v>
                </c:pt>
                <c:pt idx="1458">
                  <c:v>27404</c:v>
                </c:pt>
                <c:pt idx="1459">
                  <c:v>27405</c:v>
                </c:pt>
                <c:pt idx="1460">
                  <c:v>27406</c:v>
                </c:pt>
                <c:pt idx="1461">
                  <c:v>27407</c:v>
                </c:pt>
                <c:pt idx="1462">
                  <c:v>27408</c:v>
                </c:pt>
                <c:pt idx="1463">
                  <c:v>27409</c:v>
                </c:pt>
                <c:pt idx="1464">
                  <c:v>27410</c:v>
                </c:pt>
                <c:pt idx="1465">
                  <c:v>27411</c:v>
                </c:pt>
                <c:pt idx="1466">
                  <c:v>27412</c:v>
                </c:pt>
                <c:pt idx="1467">
                  <c:v>27413</c:v>
                </c:pt>
                <c:pt idx="1468">
                  <c:v>27414</c:v>
                </c:pt>
                <c:pt idx="1469">
                  <c:v>27415</c:v>
                </c:pt>
                <c:pt idx="1470">
                  <c:v>27416</c:v>
                </c:pt>
                <c:pt idx="1471">
                  <c:v>27417</c:v>
                </c:pt>
                <c:pt idx="1472">
                  <c:v>27418</c:v>
                </c:pt>
                <c:pt idx="1473">
                  <c:v>27419</c:v>
                </c:pt>
                <c:pt idx="1474">
                  <c:v>27420</c:v>
                </c:pt>
                <c:pt idx="1475">
                  <c:v>27421</c:v>
                </c:pt>
                <c:pt idx="1476">
                  <c:v>27422</c:v>
                </c:pt>
                <c:pt idx="1477">
                  <c:v>27423</c:v>
                </c:pt>
                <c:pt idx="1478">
                  <c:v>27424</c:v>
                </c:pt>
                <c:pt idx="1479">
                  <c:v>27425</c:v>
                </c:pt>
                <c:pt idx="1480">
                  <c:v>27426</c:v>
                </c:pt>
                <c:pt idx="1481">
                  <c:v>27427</c:v>
                </c:pt>
                <c:pt idx="1482">
                  <c:v>27428</c:v>
                </c:pt>
                <c:pt idx="1483">
                  <c:v>27429</c:v>
                </c:pt>
                <c:pt idx="1484">
                  <c:v>27430</c:v>
                </c:pt>
                <c:pt idx="1485">
                  <c:v>27431</c:v>
                </c:pt>
                <c:pt idx="1486">
                  <c:v>27432</c:v>
                </c:pt>
                <c:pt idx="1487">
                  <c:v>27433</c:v>
                </c:pt>
                <c:pt idx="1488">
                  <c:v>27434</c:v>
                </c:pt>
                <c:pt idx="1489">
                  <c:v>27435</c:v>
                </c:pt>
                <c:pt idx="1490">
                  <c:v>27436</c:v>
                </c:pt>
                <c:pt idx="1491">
                  <c:v>27437</c:v>
                </c:pt>
                <c:pt idx="1492">
                  <c:v>27438</c:v>
                </c:pt>
                <c:pt idx="1493">
                  <c:v>27439</c:v>
                </c:pt>
                <c:pt idx="1494">
                  <c:v>27440</c:v>
                </c:pt>
                <c:pt idx="1495">
                  <c:v>27441</c:v>
                </c:pt>
                <c:pt idx="1496">
                  <c:v>27442</c:v>
                </c:pt>
                <c:pt idx="1497">
                  <c:v>27443</c:v>
                </c:pt>
                <c:pt idx="1498">
                  <c:v>27444</c:v>
                </c:pt>
                <c:pt idx="1499">
                  <c:v>27445</c:v>
                </c:pt>
                <c:pt idx="1500">
                  <c:v>27446</c:v>
                </c:pt>
                <c:pt idx="1501">
                  <c:v>27447</c:v>
                </c:pt>
                <c:pt idx="1502">
                  <c:v>27448</c:v>
                </c:pt>
                <c:pt idx="1503">
                  <c:v>27449</c:v>
                </c:pt>
                <c:pt idx="1504">
                  <c:v>27450</c:v>
                </c:pt>
                <c:pt idx="1505">
                  <c:v>27451</c:v>
                </c:pt>
                <c:pt idx="1506">
                  <c:v>27452</c:v>
                </c:pt>
                <c:pt idx="1507">
                  <c:v>27453</c:v>
                </c:pt>
                <c:pt idx="1508">
                  <c:v>27454</c:v>
                </c:pt>
                <c:pt idx="1509">
                  <c:v>27455</c:v>
                </c:pt>
                <c:pt idx="1510">
                  <c:v>27456</c:v>
                </c:pt>
                <c:pt idx="1511">
                  <c:v>27457</c:v>
                </c:pt>
                <c:pt idx="1512">
                  <c:v>27458</c:v>
                </c:pt>
                <c:pt idx="1513">
                  <c:v>27459</c:v>
                </c:pt>
                <c:pt idx="1514">
                  <c:v>27460</c:v>
                </c:pt>
                <c:pt idx="1515">
                  <c:v>27461</c:v>
                </c:pt>
                <c:pt idx="1516">
                  <c:v>27462</c:v>
                </c:pt>
                <c:pt idx="1517">
                  <c:v>27463</c:v>
                </c:pt>
                <c:pt idx="1518">
                  <c:v>27464</c:v>
                </c:pt>
                <c:pt idx="1519">
                  <c:v>27465</c:v>
                </c:pt>
                <c:pt idx="1520">
                  <c:v>27466</c:v>
                </c:pt>
                <c:pt idx="1521">
                  <c:v>27467</c:v>
                </c:pt>
                <c:pt idx="1522">
                  <c:v>27468</c:v>
                </c:pt>
                <c:pt idx="1523">
                  <c:v>27469</c:v>
                </c:pt>
                <c:pt idx="1524">
                  <c:v>27470</c:v>
                </c:pt>
                <c:pt idx="1525">
                  <c:v>27471</c:v>
                </c:pt>
                <c:pt idx="1526">
                  <c:v>27472</c:v>
                </c:pt>
                <c:pt idx="1527">
                  <c:v>27473</c:v>
                </c:pt>
                <c:pt idx="1528">
                  <c:v>27474</c:v>
                </c:pt>
                <c:pt idx="1529">
                  <c:v>27475</c:v>
                </c:pt>
                <c:pt idx="1530">
                  <c:v>27476</c:v>
                </c:pt>
                <c:pt idx="1531">
                  <c:v>27477</c:v>
                </c:pt>
                <c:pt idx="1532">
                  <c:v>27478</c:v>
                </c:pt>
                <c:pt idx="1533">
                  <c:v>27479</c:v>
                </c:pt>
                <c:pt idx="1534">
                  <c:v>27480</c:v>
                </c:pt>
                <c:pt idx="1535">
                  <c:v>27481</c:v>
                </c:pt>
                <c:pt idx="1536">
                  <c:v>27482</c:v>
                </c:pt>
                <c:pt idx="1537">
                  <c:v>27483</c:v>
                </c:pt>
                <c:pt idx="1538">
                  <c:v>27484</c:v>
                </c:pt>
                <c:pt idx="1539">
                  <c:v>27485</c:v>
                </c:pt>
                <c:pt idx="1540">
                  <c:v>27486</c:v>
                </c:pt>
                <c:pt idx="1541">
                  <c:v>27487</c:v>
                </c:pt>
                <c:pt idx="1542">
                  <c:v>27488</c:v>
                </c:pt>
                <c:pt idx="1543">
                  <c:v>27489</c:v>
                </c:pt>
                <c:pt idx="1544">
                  <c:v>27490</c:v>
                </c:pt>
                <c:pt idx="1545">
                  <c:v>27491</c:v>
                </c:pt>
                <c:pt idx="1546">
                  <c:v>27492</c:v>
                </c:pt>
                <c:pt idx="1547">
                  <c:v>27493</c:v>
                </c:pt>
                <c:pt idx="1548">
                  <c:v>27494</c:v>
                </c:pt>
                <c:pt idx="1549">
                  <c:v>27495</c:v>
                </c:pt>
                <c:pt idx="1550">
                  <c:v>27496</c:v>
                </c:pt>
                <c:pt idx="1551">
                  <c:v>27497</c:v>
                </c:pt>
                <c:pt idx="1552">
                  <c:v>27498</c:v>
                </c:pt>
                <c:pt idx="1553">
                  <c:v>27499</c:v>
                </c:pt>
                <c:pt idx="1554">
                  <c:v>27500</c:v>
                </c:pt>
                <c:pt idx="1555">
                  <c:v>27501</c:v>
                </c:pt>
                <c:pt idx="1556">
                  <c:v>27502</c:v>
                </c:pt>
                <c:pt idx="1557">
                  <c:v>27503</c:v>
                </c:pt>
                <c:pt idx="1558">
                  <c:v>27504</c:v>
                </c:pt>
                <c:pt idx="1559">
                  <c:v>27505</c:v>
                </c:pt>
                <c:pt idx="1560">
                  <c:v>27506</c:v>
                </c:pt>
                <c:pt idx="1561">
                  <c:v>27507</c:v>
                </c:pt>
                <c:pt idx="1562">
                  <c:v>27508</c:v>
                </c:pt>
                <c:pt idx="1563">
                  <c:v>27509</c:v>
                </c:pt>
                <c:pt idx="1564">
                  <c:v>27510</c:v>
                </c:pt>
                <c:pt idx="1565">
                  <c:v>27511</c:v>
                </c:pt>
                <c:pt idx="1566">
                  <c:v>27512</c:v>
                </c:pt>
                <c:pt idx="1567">
                  <c:v>27513</c:v>
                </c:pt>
                <c:pt idx="1568">
                  <c:v>27514</c:v>
                </c:pt>
                <c:pt idx="1569">
                  <c:v>27515</c:v>
                </c:pt>
                <c:pt idx="1570">
                  <c:v>27516</c:v>
                </c:pt>
                <c:pt idx="1571">
                  <c:v>27517</c:v>
                </c:pt>
                <c:pt idx="1572">
                  <c:v>27518</c:v>
                </c:pt>
                <c:pt idx="1573">
                  <c:v>27519</c:v>
                </c:pt>
                <c:pt idx="1574">
                  <c:v>27520</c:v>
                </c:pt>
                <c:pt idx="1575">
                  <c:v>27521</c:v>
                </c:pt>
                <c:pt idx="1576">
                  <c:v>27522</c:v>
                </c:pt>
                <c:pt idx="1577">
                  <c:v>27523</c:v>
                </c:pt>
                <c:pt idx="1578">
                  <c:v>27524</c:v>
                </c:pt>
                <c:pt idx="1579">
                  <c:v>27525</c:v>
                </c:pt>
                <c:pt idx="1580">
                  <c:v>27526</c:v>
                </c:pt>
                <c:pt idx="1581">
                  <c:v>27527</c:v>
                </c:pt>
                <c:pt idx="1582">
                  <c:v>27528</c:v>
                </c:pt>
                <c:pt idx="1583">
                  <c:v>27529</c:v>
                </c:pt>
                <c:pt idx="1584">
                  <c:v>27530</c:v>
                </c:pt>
                <c:pt idx="1585">
                  <c:v>27531</c:v>
                </c:pt>
                <c:pt idx="1586">
                  <c:v>27532</c:v>
                </c:pt>
                <c:pt idx="1587">
                  <c:v>27533</c:v>
                </c:pt>
                <c:pt idx="1588">
                  <c:v>27534</c:v>
                </c:pt>
                <c:pt idx="1589">
                  <c:v>27535</c:v>
                </c:pt>
                <c:pt idx="1590">
                  <c:v>27536</c:v>
                </c:pt>
                <c:pt idx="1591">
                  <c:v>27537</c:v>
                </c:pt>
                <c:pt idx="1592">
                  <c:v>27538</c:v>
                </c:pt>
                <c:pt idx="1593">
                  <c:v>27539</c:v>
                </c:pt>
                <c:pt idx="1594">
                  <c:v>27540</c:v>
                </c:pt>
                <c:pt idx="1595">
                  <c:v>27541</c:v>
                </c:pt>
                <c:pt idx="1596">
                  <c:v>27542</c:v>
                </c:pt>
                <c:pt idx="1597">
                  <c:v>27543</c:v>
                </c:pt>
                <c:pt idx="1598">
                  <c:v>27544</c:v>
                </c:pt>
                <c:pt idx="1599">
                  <c:v>27545</c:v>
                </c:pt>
                <c:pt idx="1600">
                  <c:v>27546</c:v>
                </c:pt>
                <c:pt idx="1601">
                  <c:v>27547</c:v>
                </c:pt>
                <c:pt idx="1602">
                  <c:v>27548</c:v>
                </c:pt>
                <c:pt idx="1603">
                  <c:v>27549</c:v>
                </c:pt>
                <c:pt idx="1604">
                  <c:v>27550</c:v>
                </c:pt>
                <c:pt idx="1605">
                  <c:v>27551</c:v>
                </c:pt>
                <c:pt idx="1606">
                  <c:v>27552</c:v>
                </c:pt>
                <c:pt idx="1607">
                  <c:v>27553</c:v>
                </c:pt>
                <c:pt idx="1608">
                  <c:v>27554</c:v>
                </c:pt>
                <c:pt idx="1609">
                  <c:v>27555</c:v>
                </c:pt>
                <c:pt idx="1610">
                  <c:v>27556</c:v>
                </c:pt>
                <c:pt idx="1611">
                  <c:v>27557</c:v>
                </c:pt>
                <c:pt idx="1612">
                  <c:v>27558</c:v>
                </c:pt>
                <c:pt idx="1613">
                  <c:v>27559</c:v>
                </c:pt>
                <c:pt idx="1614">
                  <c:v>27560</c:v>
                </c:pt>
                <c:pt idx="1615">
                  <c:v>27561</c:v>
                </c:pt>
                <c:pt idx="1616">
                  <c:v>27562</c:v>
                </c:pt>
                <c:pt idx="1617">
                  <c:v>27563</c:v>
                </c:pt>
                <c:pt idx="1618">
                  <c:v>27564</c:v>
                </c:pt>
                <c:pt idx="1619">
                  <c:v>27565</c:v>
                </c:pt>
                <c:pt idx="1620">
                  <c:v>27566</c:v>
                </c:pt>
                <c:pt idx="1621">
                  <c:v>27567</c:v>
                </c:pt>
                <c:pt idx="1622">
                  <c:v>27568</c:v>
                </c:pt>
                <c:pt idx="1623">
                  <c:v>27569</c:v>
                </c:pt>
                <c:pt idx="1624">
                  <c:v>27570</c:v>
                </c:pt>
                <c:pt idx="1625">
                  <c:v>27571</c:v>
                </c:pt>
                <c:pt idx="1626">
                  <c:v>27572</c:v>
                </c:pt>
                <c:pt idx="1627">
                  <c:v>27573</c:v>
                </c:pt>
                <c:pt idx="1628">
                  <c:v>27574</c:v>
                </c:pt>
                <c:pt idx="1629">
                  <c:v>27575</c:v>
                </c:pt>
                <c:pt idx="1630">
                  <c:v>27576</c:v>
                </c:pt>
                <c:pt idx="1631">
                  <c:v>27577</c:v>
                </c:pt>
                <c:pt idx="1632">
                  <c:v>27578</c:v>
                </c:pt>
                <c:pt idx="1633">
                  <c:v>27579</c:v>
                </c:pt>
                <c:pt idx="1634">
                  <c:v>27580</c:v>
                </c:pt>
                <c:pt idx="1635">
                  <c:v>27581</c:v>
                </c:pt>
                <c:pt idx="1636">
                  <c:v>27582</c:v>
                </c:pt>
                <c:pt idx="1637">
                  <c:v>27583</c:v>
                </c:pt>
                <c:pt idx="1638">
                  <c:v>27584</c:v>
                </c:pt>
                <c:pt idx="1639">
                  <c:v>27585</c:v>
                </c:pt>
                <c:pt idx="1640">
                  <c:v>27586</c:v>
                </c:pt>
                <c:pt idx="1641">
                  <c:v>27587</c:v>
                </c:pt>
                <c:pt idx="1642">
                  <c:v>27588</c:v>
                </c:pt>
                <c:pt idx="1643">
                  <c:v>27589</c:v>
                </c:pt>
                <c:pt idx="1644">
                  <c:v>27590</c:v>
                </c:pt>
                <c:pt idx="1645">
                  <c:v>27591</c:v>
                </c:pt>
                <c:pt idx="1646">
                  <c:v>27592</c:v>
                </c:pt>
                <c:pt idx="1647">
                  <c:v>27593</c:v>
                </c:pt>
                <c:pt idx="1648">
                  <c:v>27594</c:v>
                </c:pt>
                <c:pt idx="1649">
                  <c:v>27595</c:v>
                </c:pt>
                <c:pt idx="1650">
                  <c:v>27596</c:v>
                </c:pt>
                <c:pt idx="1651">
                  <c:v>27597</c:v>
                </c:pt>
                <c:pt idx="1652">
                  <c:v>27598</c:v>
                </c:pt>
                <c:pt idx="1653">
                  <c:v>27599</c:v>
                </c:pt>
                <c:pt idx="1654">
                  <c:v>27600</c:v>
                </c:pt>
                <c:pt idx="1655">
                  <c:v>27601</c:v>
                </c:pt>
                <c:pt idx="1656">
                  <c:v>27602</c:v>
                </c:pt>
                <c:pt idx="1657">
                  <c:v>27603</c:v>
                </c:pt>
                <c:pt idx="1658">
                  <c:v>27604</c:v>
                </c:pt>
                <c:pt idx="1659">
                  <c:v>27605</c:v>
                </c:pt>
                <c:pt idx="1660">
                  <c:v>27606</c:v>
                </c:pt>
                <c:pt idx="1661">
                  <c:v>27607</c:v>
                </c:pt>
                <c:pt idx="1662">
                  <c:v>27608</c:v>
                </c:pt>
                <c:pt idx="1663">
                  <c:v>27609</c:v>
                </c:pt>
                <c:pt idx="1664">
                  <c:v>27610</c:v>
                </c:pt>
                <c:pt idx="1665">
                  <c:v>27611</c:v>
                </c:pt>
                <c:pt idx="1666">
                  <c:v>27612</c:v>
                </c:pt>
                <c:pt idx="1667">
                  <c:v>27613</c:v>
                </c:pt>
                <c:pt idx="1668">
                  <c:v>27614</c:v>
                </c:pt>
                <c:pt idx="1669">
                  <c:v>27615</c:v>
                </c:pt>
                <c:pt idx="1670">
                  <c:v>27616</c:v>
                </c:pt>
                <c:pt idx="1671">
                  <c:v>27617</c:v>
                </c:pt>
                <c:pt idx="1672">
                  <c:v>27618</c:v>
                </c:pt>
                <c:pt idx="1673">
                  <c:v>27619</c:v>
                </c:pt>
                <c:pt idx="1674">
                  <c:v>27620</c:v>
                </c:pt>
                <c:pt idx="1675">
                  <c:v>27621</c:v>
                </c:pt>
                <c:pt idx="1676">
                  <c:v>27622</c:v>
                </c:pt>
                <c:pt idx="1677">
                  <c:v>27623</c:v>
                </c:pt>
                <c:pt idx="1678">
                  <c:v>27624</c:v>
                </c:pt>
                <c:pt idx="1679">
                  <c:v>27625</c:v>
                </c:pt>
                <c:pt idx="1680">
                  <c:v>27626</c:v>
                </c:pt>
                <c:pt idx="1681">
                  <c:v>27627</c:v>
                </c:pt>
                <c:pt idx="1682">
                  <c:v>27628</c:v>
                </c:pt>
                <c:pt idx="1683">
                  <c:v>27629</c:v>
                </c:pt>
                <c:pt idx="1684">
                  <c:v>27630</c:v>
                </c:pt>
                <c:pt idx="1685">
                  <c:v>27631</c:v>
                </c:pt>
                <c:pt idx="1686">
                  <c:v>27632</c:v>
                </c:pt>
                <c:pt idx="1687">
                  <c:v>27633</c:v>
                </c:pt>
                <c:pt idx="1688">
                  <c:v>27634</c:v>
                </c:pt>
                <c:pt idx="1689">
                  <c:v>27635</c:v>
                </c:pt>
                <c:pt idx="1690">
                  <c:v>27636</c:v>
                </c:pt>
                <c:pt idx="1691">
                  <c:v>27637</c:v>
                </c:pt>
              </c:numCache>
            </c:numRef>
          </c:cat>
          <c:val>
            <c:numRef>
              <c:f>DailyData!$E$46:$E$1737</c:f>
              <c:numCache>
                <c:formatCode>0.00</c:formatCode>
                <c:ptCount val="1692"/>
                <c:pt idx="0">
                  <c:v>90.3</c:v>
                </c:pt>
                <c:pt idx="1">
                  <c:v>84.6</c:v>
                </c:pt>
                <c:pt idx="2">
                  <c:v>84.6</c:v>
                </c:pt>
                <c:pt idx="3">
                  <c:v>79</c:v>
                </c:pt>
                <c:pt idx="4">
                  <c:v>73.599999999999994</c:v>
                </c:pt>
                <c:pt idx="5">
                  <c:v>73.599999999999994</c:v>
                </c:pt>
                <c:pt idx="6">
                  <c:v>73.599999999999994</c:v>
                </c:pt>
                <c:pt idx="7">
                  <c:v>73.599999999999994</c:v>
                </c:pt>
                <c:pt idx="8">
                  <c:v>68.2</c:v>
                </c:pt>
                <c:pt idx="9">
                  <c:v>68.2</c:v>
                </c:pt>
                <c:pt idx="10">
                  <c:v>68.2</c:v>
                </c:pt>
                <c:pt idx="11">
                  <c:v>68.2</c:v>
                </c:pt>
                <c:pt idx="12">
                  <c:v>68.2</c:v>
                </c:pt>
                <c:pt idx="13">
                  <c:v>63</c:v>
                </c:pt>
                <c:pt idx="14">
                  <c:v>63</c:v>
                </c:pt>
                <c:pt idx="15">
                  <c:v>63</c:v>
                </c:pt>
                <c:pt idx="16">
                  <c:v>63</c:v>
                </c:pt>
                <c:pt idx="17">
                  <c:v>58</c:v>
                </c:pt>
                <c:pt idx="18">
                  <c:v>58</c:v>
                </c:pt>
                <c:pt idx="19">
                  <c:v>58</c:v>
                </c:pt>
                <c:pt idx="20">
                  <c:v>58</c:v>
                </c:pt>
                <c:pt idx="21">
                  <c:v>53</c:v>
                </c:pt>
                <c:pt idx="22">
                  <c:v>53</c:v>
                </c:pt>
                <c:pt idx="23">
                  <c:v>53</c:v>
                </c:pt>
                <c:pt idx="24">
                  <c:v>53</c:v>
                </c:pt>
                <c:pt idx="25">
                  <c:v>53</c:v>
                </c:pt>
                <c:pt idx="26">
                  <c:v>48.2</c:v>
                </c:pt>
                <c:pt idx="27">
                  <c:v>48.2</c:v>
                </c:pt>
                <c:pt idx="28">
                  <c:v>48.2</c:v>
                </c:pt>
                <c:pt idx="29">
                  <c:v>48.2</c:v>
                </c:pt>
                <c:pt idx="30">
                  <c:v>58</c:v>
                </c:pt>
                <c:pt idx="31">
                  <c:v>73.599999999999994</c:v>
                </c:pt>
                <c:pt idx="32">
                  <c:v>84.6</c:v>
                </c:pt>
                <c:pt idx="33">
                  <c:v>79</c:v>
                </c:pt>
                <c:pt idx="34">
                  <c:v>68.2</c:v>
                </c:pt>
                <c:pt idx="35">
                  <c:v>63</c:v>
                </c:pt>
                <c:pt idx="36">
                  <c:v>58</c:v>
                </c:pt>
                <c:pt idx="37">
                  <c:v>58</c:v>
                </c:pt>
                <c:pt idx="38">
                  <c:v>58</c:v>
                </c:pt>
                <c:pt idx="39">
                  <c:v>68.2</c:v>
                </c:pt>
                <c:pt idx="40">
                  <c:v>68.2</c:v>
                </c:pt>
                <c:pt idx="41">
                  <c:v>68.2</c:v>
                </c:pt>
                <c:pt idx="42">
                  <c:v>67</c:v>
                </c:pt>
                <c:pt idx="43">
                  <c:v>67</c:v>
                </c:pt>
                <c:pt idx="44">
                  <c:v>71.2</c:v>
                </c:pt>
                <c:pt idx="45">
                  <c:v>79</c:v>
                </c:pt>
                <c:pt idx="46">
                  <c:v>79</c:v>
                </c:pt>
                <c:pt idx="47">
                  <c:v>68.2</c:v>
                </c:pt>
                <c:pt idx="48">
                  <c:v>58</c:v>
                </c:pt>
                <c:pt idx="49">
                  <c:v>48.2</c:v>
                </c:pt>
                <c:pt idx="50">
                  <c:v>43.7</c:v>
                </c:pt>
                <c:pt idx="51">
                  <c:v>43.5</c:v>
                </c:pt>
                <c:pt idx="52">
                  <c:v>43.6</c:v>
                </c:pt>
                <c:pt idx="53">
                  <c:v>39.1</c:v>
                </c:pt>
                <c:pt idx="54">
                  <c:v>39.1</c:v>
                </c:pt>
                <c:pt idx="55">
                  <c:v>34.700000000000003</c:v>
                </c:pt>
                <c:pt idx="56">
                  <c:v>34.700000000000003</c:v>
                </c:pt>
                <c:pt idx="57">
                  <c:v>34.700000000000003</c:v>
                </c:pt>
                <c:pt idx="58">
                  <c:v>34.700000000000003</c:v>
                </c:pt>
                <c:pt idx="59">
                  <c:v>34.700000000000003</c:v>
                </c:pt>
                <c:pt idx="60">
                  <c:v>34.700000000000003</c:v>
                </c:pt>
                <c:pt idx="61">
                  <c:v>30.5</c:v>
                </c:pt>
                <c:pt idx="62">
                  <c:v>30.5</c:v>
                </c:pt>
                <c:pt idx="63">
                  <c:v>30.5</c:v>
                </c:pt>
                <c:pt idx="64">
                  <c:v>26.5</c:v>
                </c:pt>
                <c:pt idx="65">
                  <c:v>30.5</c:v>
                </c:pt>
                <c:pt idx="66">
                  <c:v>30.5</c:v>
                </c:pt>
                <c:pt idx="67">
                  <c:v>30.5</c:v>
                </c:pt>
                <c:pt idx="68">
                  <c:v>30.5</c:v>
                </c:pt>
                <c:pt idx="69">
                  <c:v>30.5</c:v>
                </c:pt>
                <c:pt idx="70">
                  <c:v>39.1</c:v>
                </c:pt>
                <c:pt idx="71">
                  <c:v>34.700000000000003</c:v>
                </c:pt>
                <c:pt idx="72">
                  <c:v>39.1</c:v>
                </c:pt>
                <c:pt idx="73">
                  <c:v>39.1</c:v>
                </c:pt>
                <c:pt idx="74">
                  <c:v>43.6</c:v>
                </c:pt>
                <c:pt idx="75">
                  <c:v>48.2</c:v>
                </c:pt>
                <c:pt idx="76">
                  <c:v>43.6</c:v>
                </c:pt>
                <c:pt idx="77">
                  <c:v>39.1</c:v>
                </c:pt>
                <c:pt idx="78">
                  <c:v>34.700000000000003</c:v>
                </c:pt>
                <c:pt idx="79">
                  <c:v>30.5</c:v>
                </c:pt>
                <c:pt idx="80">
                  <c:v>26.5</c:v>
                </c:pt>
                <c:pt idx="81">
                  <c:v>26.5</c:v>
                </c:pt>
                <c:pt idx="82">
                  <c:v>26.5</c:v>
                </c:pt>
                <c:pt idx="83">
                  <c:v>26.5</c:v>
                </c:pt>
                <c:pt idx="84">
                  <c:v>26.5</c:v>
                </c:pt>
                <c:pt idx="85">
                  <c:v>26.5</c:v>
                </c:pt>
                <c:pt idx="86">
                  <c:v>26.5</c:v>
                </c:pt>
                <c:pt idx="87">
                  <c:v>43.6</c:v>
                </c:pt>
                <c:pt idx="88">
                  <c:v>43.6</c:v>
                </c:pt>
                <c:pt idx="89">
                  <c:v>48.2</c:v>
                </c:pt>
                <c:pt idx="90">
                  <c:v>48.2</c:v>
                </c:pt>
                <c:pt idx="91">
                  <c:v>43.6</c:v>
                </c:pt>
                <c:pt idx="92">
                  <c:v>48.2</c:v>
                </c:pt>
                <c:pt idx="93">
                  <c:v>53</c:v>
                </c:pt>
                <c:pt idx="94">
                  <c:v>96.1</c:v>
                </c:pt>
                <c:pt idx="95">
                  <c:v>90.3</c:v>
                </c:pt>
                <c:pt idx="96">
                  <c:v>84.6</c:v>
                </c:pt>
                <c:pt idx="97">
                  <c:v>79</c:v>
                </c:pt>
                <c:pt idx="98">
                  <c:v>73.599999999999994</c:v>
                </c:pt>
                <c:pt idx="99">
                  <c:v>68.2</c:v>
                </c:pt>
                <c:pt idx="100">
                  <c:v>68.2</c:v>
                </c:pt>
                <c:pt idx="101">
                  <c:v>68.2</c:v>
                </c:pt>
                <c:pt idx="102">
                  <c:v>63</c:v>
                </c:pt>
                <c:pt idx="103">
                  <c:v>68.2</c:v>
                </c:pt>
                <c:pt idx="104">
                  <c:v>102</c:v>
                </c:pt>
                <c:pt idx="105">
                  <c:v>147</c:v>
                </c:pt>
                <c:pt idx="106">
                  <c:v>140</c:v>
                </c:pt>
                <c:pt idx="107">
                  <c:v>120</c:v>
                </c:pt>
                <c:pt idx="108">
                  <c:v>114</c:v>
                </c:pt>
                <c:pt idx="109">
                  <c:v>114</c:v>
                </c:pt>
                <c:pt idx="110">
                  <c:v>153</c:v>
                </c:pt>
                <c:pt idx="111">
                  <c:v>167</c:v>
                </c:pt>
                <c:pt idx="112">
                  <c:v>161</c:v>
                </c:pt>
                <c:pt idx="113">
                  <c:v>140</c:v>
                </c:pt>
                <c:pt idx="114">
                  <c:v>114</c:v>
                </c:pt>
                <c:pt idx="115">
                  <c:v>120</c:v>
                </c:pt>
                <c:pt idx="116">
                  <c:v>108</c:v>
                </c:pt>
                <c:pt idx="117">
                  <c:v>102</c:v>
                </c:pt>
                <c:pt idx="118">
                  <c:v>96.1</c:v>
                </c:pt>
                <c:pt idx="119">
                  <c:v>90.3</c:v>
                </c:pt>
                <c:pt idx="120">
                  <c:v>90.2</c:v>
                </c:pt>
                <c:pt idx="121">
                  <c:v>90.3</c:v>
                </c:pt>
                <c:pt idx="122">
                  <c:v>102</c:v>
                </c:pt>
                <c:pt idx="123">
                  <c:v>102</c:v>
                </c:pt>
                <c:pt idx="124">
                  <c:v>96.1</c:v>
                </c:pt>
                <c:pt idx="125">
                  <c:v>96.1</c:v>
                </c:pt>
                <c:pt idx="126">
                  <c:v>96.1</c:v>
                </c:pt>
                <c:pt idx="127">
                  <c:v>90.3</c:v>
                </c:pt>
                <c:pt idx="128">
                  <c:v>84.6</c:v>
                </c:pt>
                <c:pt idx="129">
                  <c:v>79</c:v>
                </c:pt>
                <c:pt idx="130">
                  <c:v>90.3</c:v>
                </c:pt>
                <c:pt idx="131">
                  <c:v>120</c:v>
                </c:pt>
                <c:pt idx="132">
                  <c:v>132</c:v>
                </c:pt>
                <c:pt idx="133">
                  <c:v>108</c:v>
                </c:pt>
                <c:pt idx="134">
                  <c:v>96.1</c:v>
                </c:pt>
                <c:pt idx="135">
                  <c:v>84.6</c:v>
                </c:pt>
                <c:pt idx="136">
                  <c:v>79</c:v>
                </c:pt>
                <c:pt idx="137">
                  <c:v>132</c:v>
                </c:pt>
                <c:pt idx="138">
                  <c:v>242</c:v>
                </c:pt>
                <c:pt idx="139">
                  <c:v>266</c:v>
                </c:pt>
                <c:pt idx="140">
                  <c:v>226</c:v>
                </c:pt>
                <c:pt idx="141">
                  <c:v>187</c:v>
                </c:pt>
                <c:pt idx="142">
                  <c:v>174</c:v>
                </c:pt>
                <c:pt idx="143">
                  <c:v>153</c:v>
                </c:pt>
                <c:pt idx="144">
                  <c:v>132</c:v>
                </c:pt>
                <c:pt idx="145">
                  <c:v>120</c:v>
                </c:pt>
                <c:pt idx="146">
                  <c:v>108</c:v>
                </c:pt>
                <c:pt idx="147">
                  <c:v>96.1</c:v>
                </c:pt>
                <c:pt idx="148">
                  <c:v>90.3</c:v>
                </c:pt>
                <c:pt idx="149">
                  <c:v>96.1</c:v>
                </c:pt>
                <c:pt idx="150">
                  <c:v>90.3</c:v>
                </c:pt>
                <c:pt idx="151">
                  <c:v>108</c:v>
                </c:pt>
                <c:pt idx="152">
                  <c:v>108</c:v>
                </c:pt>
                <c:pt idx="153">
                  <c:v>108</c:v>
                </c:pt>
                <c:pt idx="154">
                  <c:v>96.1</c:v>
                </c:pt>
                <c:pt idx="155">
                  <c:v>102</c:v>
                </c:pt>
                <c:pt idx="156">
                  <c:v>132</c:v>
                </c:pt>
                <c:pt idx="157">
                  <c:v>140</c:v>
                </c:pt>
                <c:pt idx="158">
                  <c:v>147</c:v>
                </c:pt>
                <c:pt idx="159">
                  <c:v>132</c:v>
                </c:pt>
                <c:pt idx="160">
                  <c:v>132</c:v>
                </c:pt>
                <c:pt idx="161">
                  <c:v>405</c:v>
                </c:pt>
                <c:pt idx="162">
                  <c:v>543</c:v>
                </c:pt>
                <c:pt idx="163">
                  <c:v>692</c:v>
                </c:pt>
                <c:pt idx="164">
                  <c:v>901</c:v>
                </c:pt>
                <c:pt idx="165">
                  <c:v>951</c:v>
                </c:pt>
                <c:pt idx="166">
                  <c:v>759</c:v>
                </c:pt>
                <c:pt idx="167">
                  <c:v>553</c:v>
                </c:pt>
                <c:pt idx="168">
                  <c:v>553</c:v>
                </c:pt>
                <c:pt idx="169">
                  <c:v>503</c:v>
                </c:pt>
                <c:pt idx="170">
                  <c:v>453</c:v>
                </c:pt>
                <c:pt idx="171">
                  <c:v>379</c:v>
                </c:pt>
                <c:pt idx="172">
                  <c:v>271</c:v>
                </c:pt>
                <c:pt idx="173">
                  <c:v>218</c:v>
                </c:pt>
                <c:pt idx="174">
                  <c:v>187</c:v>
                </c:pt>
                <c:pt idx="175">
                  <c:v>174</c:v>
                </c:pt>
                <c:pt idx="176">
                  <c:v>299</c:v>
                </c:pt>
                <c:pt idx="177">
                  <c:v>379</c:v>
                </c:pt>
                <c:pt idx="178">
                  <c:v>483</c:v>
                </c:pt>
                <c:pt idx="179">
                  <c:v>433</c:v>
                </c:pt>
                <c:pt idx="180">
                  <c:v>387</c:v>
                </c:pt>
                <c:pt idx="181">
                  <c:v>259</c:v>
                </c:pt>
                <c:pt idx="182">
                  <c:v>299</c:v>
                </c:pt>
                <c:pt idx="183">
                  <c:v>250</c:v>
                </c:pt>
                <c:pt idx="184">
                  <c:v>234</c:v>
                </c:pt>
                <c:pt idx="185">
                  <c:v>266</c:v>
                </c:pt>
                <c:pt idx="186">
                  <c:v>282</c:v>
                </c:pt>
                <c:pt idx="187">
                  <c:v>553</c:v>
                </c:pt>
                <c:pt idx="188">
                  <c:v>605</c:v>
                </c:pt>
                <c:pt idx="189">
                  <c:v>503</c:v>
                </c:pt>
                <c:pt idx="190">
                  <c:v>405</c:v>
                </c:pt>
                <c:pt idx="191">
                  <c:v>350</c:v>
                </c:pt>
                <c:pt idx="192">
                  <c:v>315</c:v>
                </c:pt>
                <c:pt idx="193">
                  <c:v>342</c:v>
                </c:pt>
                <c:pt idx="194">
                  <c:v>493</c:v>
                </c:pt>
                <c:pt idx="195">
                  <c:v>648</c:v>
                </c:pt>
                <c:pt idx="196">
                  <c:v>648</c:v>
                </c:pt>
                <c:pt idx="197">
                  <c:v>615</c:v>
                </c:pt>
                <c:pt idx="198">
                  <c:v>513</c:v>
                </c:pt>
                <c:pt idx="199">
                  <c:v>405</c:v>
                </c:pt>
                <c:pt idx="200">
                  <c:v>369</c:v>
                </c:pt>
                <c:pt idx="201">
                  <c:v>334</c:v>
                </c:pt>
                <c:pt idx="202">
                  <c:v>369</c:v>
                </c:pt>
                <c:pt idx="203">
                  <c:v>682</c:v>
                </c:pt>
                <c:pt idx="204">
                  <c:v>925</c:v>
                </c:pt>
                <c:pt idx="205">
                  <c:v>1100</c:v>
                </c:pt>
                <c:pt idx="206">
                  <c:v>1100</c:v>
                </c:pt>
                <c:pt idx="207">
                  <c:v>1112</c:v>
                </c:pt>
                <c:pt idx="208">
                  <c:v>1088</c:v>
                </c:pt>
                <c:pt idx="209">
                  <c:v>1037</c:v>
                </c:pt>
                <c:pt idx="210">
                  <c:v>1037</c:v>
                </c:pt>
                <c:pt idx="211">
                  <c:v>913</c:v>
                </c:pt>
                <c:pt idx="212">
                  <c:v>748</c:v>
                </c:pt>
                <c:pt idx="213">
                  <c:v>783</c:v>
                </c:pt>
                <c:pt idx="214">
                  <c:v>998</c:v>
                </c:pt>
                <c:pt idx="215">
                  <c:v>1203</c:v>
                </c:pt>
                <c:pt idx="216">
                  <c:v>1124</c:v>
                </c:pt>
                <c:pt idx="217">
                  <c:v>1023</c:v>
                </c:pt>
                <c:pt idx="218">
                  <c:v>925</c:v>
                </c:pt>
                <c:pt idx="219">
                  <c:v>877</c:v>
                </c:pt>
                <c:pt idx="220">
                  <c:v>806</c:v>
                </c:pt>
                <c:pt idx="221">
                  <c:v>925</c:v>
                </c:pt>
                <c:pt idx="222">
                  <c:v>1010</c:v>
                </c:pt>
                <c:pt idx="223">
                  <c:v>986</c:v>
                </c:pt>
                <c:pt idx="224">
                  <c:v>854</c:v>
                </c:pt>
                <c:pt idx="225">
                  <c:v>830</c:v>
                </c:pt>
                <c:pt idx="226">
                  <c:v>865</c:v>
                </c:pt>
                <c:pt idx="227">
                  <c:v>795</c:v>
                </c:pt>
                <c:pt idx="228">
                  <c:v>738</c:v>
                </c:pt>
                <c:pt idx="229">
                  <c:v>692</c:v>
                </c:pt>
                <c:pt idx="230">
                  <c:v>682</c:v>
                </c:pt>
                <c:pt idx="231">
                  <c:v>759</c:v>
                </c:pt>
                <c:pt idx="232">
                  <c:v>771</c:v>
                </c:pt>
                <c:pt idx="233">
                  <c:v>865</c:v>
                </c:pt>
                <c:pt idx="234">
                  <c:v>1037</c:v>
                </c:pt>
                <c:pt idx="235">
                  <c:v>1165</c:v>
                </c:pt>
                <c:pt idx="236">
                  <c:v>1270</c:v>
                </c:pt>
                <c:pt idx="237">
                  <c:v>1231</c:v>
                </c:pt>
                <c:pt idx="238">
                  <c:v>1189</c:v>
                </c:pt>
                <c:pt idx="239">
                  <c:v>1634</c:v>
                </c:pt>
                <c:pt idx="240">
                  <c:v>1664</c:v>
                </c:pt>
                <c:pt idx="241">
                  <c:v>1664</c:v>
                </c:pt>
                <c:pt idx="242">
                  <c:v>1650</c:v>
                </c:pt>
                <c:pt idx="243">
                  <c:v>1678</c:v>
                </c:pt>
                <c:pt idx="244">
                  <c:v>1620</c:v>
                </c:pt>
                <c:pt idx="245">
                  <c:v>1393</c:v>
                </c:pt>
                <c:pt idx="246">
                  <c:v>1171</c:v>
                </c:pt>
                <c:pt idx="247">
                  <c:v>1055</c:v>
                </c:pt>
                <c:pt idx="248">
                  <c:v>1004</c:v>
                </c:pt>
                <c:pt idx="249">
                  <c:v>1043</c:v>
                </c:pt>
                <c:pt idx="250">
                  <c:v>1106</c:v>
                </c:pt>
                <c:pt idx="251">
                  <c:v>1277</c:v>
                </c:pt>
                <c:pt idx="252">
                  <c:v>1331</c:v>
                </c:pt>
                <c:pt idx="253">
                  <c:v>1555</c:v>
                </c:pt>
                <c:pt idx="254">
                  <c:v>1555</c:v>
                </c:pt>
                <c:pt idx="255">
                  <c:v>1414</c:v>
                </c:pt>
                <c:pt idx="256">
                  <c:v>1291</c:v>
                </c:pt>
                <c:pt idx="257">
                  <c:v>1130</c:v>
                </c:pt>
                <c:pt idx="258">
                  <c:v>1030</c:v>
                </c:pt>
                <c:pt idx="259">
                  <c:v>1030</c:v>
                </c:pt>
                <c:pt idx="260">
                  <c:v>1144</c:v>
                </c:pt>
                <c:pt idx="261">
                  <c:v>1144</c:v>
                </c:pt>
                <c:pt idx="262">
                  <c:v>1137</c:v>
                </c:pt>
                <c:pt idx="263">
                  <c:v>1139</c:v>
                </c:pt>
                <c:pt idx="264">
                  <c:v>1130</c:v>
                </c:pt>
                <c:pt idx="265">
                  <c:v>1124</c:v>
                </c:pt>
                <c:pt idx="266">
                  <c:v>1124</c:v>
                </c:pt>
                <c:pt idx="267">
                  <c:v>1118</c:v>
                </c:pt>
                <c:pt idx="268">
                  <c:v>1112</c:v>
                </c:pt>
                <c:pt idx="269">
                  <c:v>1112</c:v>
                </c:pt>
                <c:pt idx="270">
                  <c:v>1106</c:v>
                </c:pt>
                <c:pt idx="271">
                  <c:v>1100</c:v>
                </c:pt>
                <c:pt idx="272">
                  <c:v>1100</c:v>
                </c:pt>
                <c:pt idx="273">
                  <c:v>1094</c:v>
                </c:pt>
                <c:pt idx="274">
                  <c:v>1094</c:v>
                </c:pt>
                <c:pt idx="275">
                  <c:v>1088</c:v>
                </c:pt>
                <c:pt idx="276">
                  <c:v>1088</c:v>
                </c:pt>
                <c:pt idx="277">
                  <c:v>1081</c:v>
                </c:pt>
                <c:pt idx="278">
                  <c:v>1074</c:v>
                </c:pt>
                <c:pt idx="279">
                  <c:v>1074</c:v>
                </c:pt>
                <c:pt idx="280">
                  <c:v>1067</c:v>
                </c:pt>
                <c:pt idx="281">
                  <c:v>1061</c:v>
                </c:pt>
                <c:pt idx="282">
                  <c:v>1043</c:v>
                </c:pt>
                <c:pt idx="283">
                  <c:v>1004</c:v>
                </c:pt>
                <c:pt idx="284">
                  <c:v>992</c:v>
                </c:pt>
                <c:pt idx="285">
                  <c:v>955</c:v>
                </c:pt>
                <c:pt idx="286">
                  <c:v>943</c:v>
                </c:pt>
                <c:pt idx="287">
                  <c:v>919</c:v>
                </c:pt>
                <c:pt idx="288">
                  <c:v>836</c:v>
                </c:pt>
                <c:pt idx="289">
                  <c:v>743</c:v>
                </c:pt>
                <c:pt idx="290">
                  <c:v>643</c:v>
                </c:pt>
                <c:pt idx="291">
                  <c:v>590</c:v>
                </c:pt>
                <c:pt idx="292">
                  <c:v>590</c:v>
                </c:pt>
                <c:pt idx="293">
                  <c:v>633</c:v>
                </c:pt>
                <c:pt idx="294">
                  <c:v>622</c:v>
                </c:pt>
                <c:pt idx="295">
                  <c:v>580</c:v>
                </c:pt>
                <c:pt idx="296">
                  <c:v>548</c:v>
                </c:pt>
                <c:pt idx="297">
                  <c:v>538</c:v>
                </c:pt>
                <c:pt idx="298">
                  <c:v>498</c:v>
                </c:pt>
                <c:pt idx="299">
                  <c:v>458</c:v>
                </c:pt>
                <c:pt idx="300">
                  <c:v>429</c:v>
                </c:pt>
                <c:pt idx="301">
                  <c:v>438</c:v>
                </c:pt>
                <c:pt idx="302">
                  <c:v>518</c:v>
                </c:pt>
                <c:pt idx="303">
                  <c:v>518</c:v>
                </c:pt>
                <c:pt idx="304">
                  <c:v>468</c:v>
                </c:pt>
                <c:pt idx="305">
                  <c:v>420</c:v>
                </c:pt>
                <c:pt idx="306">
                  <c:v>420</c:v>
                </c:pt>
                <c:pt idx="307">
                  <c:v>528</c:v>
                </c:pt>
                <c:pt idx="308">
                  <c:v>687</c:v>
                </c:pt>
                <c:pt idx="309">
                  <c:v>697</c:v>
                </c:pt>
                <c:pt idx="310">
                  <c:v>590</c:v>
                </c:pt>
                <c:pt idx="311">
                  <c:v>528</c:v>
                </c:pt>
                <c:pt idx="312">
                  <c:v>498</c:v>
                </c:pt>
                <c:pt idx="313">
                  <c:v>468</c:v>
                </c:pt>
                <c:pt idx="314">
                  <c:v>468</c:v>
                </c:pt>
                <c:pt idx="315">
                  <c:v>498</c:v>
                </c:pt>
                <c:pt idx="316">
                  <c:v>508</c:v>
                </c:pt>
                <c:pt idx="317">
                  <c:v>653</c:v>
                </c:pt>
                <c:pt idx="318">
                  <c:v>1118</c:v>
                </c:pt>
                <c:pt idx="319">
                  <c:v>1144</c:v>
                </c:pt>
                <c:pt idx="320">
                  <c:v>1043</c:v>
                </c:pt>
                <c:pt idx="321">
                  <c:v>891</c:v>
                </c:pt>
                <c:pt idx="322">
                  <c:v>697</c:v>
                </c:pt>
                <c:pt idx="323">
                  <c:v>590</c:v>
                </c:pt>
                <c:pt idx="324">
                  <c:v>508</c:v>
                </c:pt>
                <c:pt idx="325">
                  <c:v>448</c:v>
                </c:pt>
                <c:pt idx="326">
                  <c:v>448</c:v>
                </c:pt>
                <c:pt idx="327">
                  <c:v>518</c:v>
                </c:pt>
                <c:pt idx="328">
                  <c:v>610</c:v>
                </c:pt>
                <c:pt idx="329">
                  <c:v>580</c:v>
                </c:pt>
                <c:pt idx="330">
                  <c:v>508</c:v>
                </c:pt>
                <c:pt idx="331">
                  <c:v>410</c:v>
                </c:pt>
                <c:pt idx="332">
                  <c:v>374</c:v>
                </c:pt>
                <c:pt idx="333">
                  <c:v>346</c:v>
                </c:pt>
                <c:pt idx="334">
                  <c:v>338</c:v>
                </c:pt>
                <c:pt idx="335">
                  <c:v>364</c:v>
                </c:pt>
                <c:pt idx="336">
                  <c:v>391</c:v>
                </c:pt>
                <c:pt idx="337">
                  <c:v>508</c:v>
                </c:pt>
                <c:pt idx="338">
                  <c:v>590</c:v>
                </c:pt>
                <c:pt idx="339">
                  <c:v>528</c:v>
                </c:pt>
                <c:pt idx="340">
                  <c:v>410</c:v>
                </c:pt>
                <c:pt idx="341">
                  <c:v>338</c:v>
                </c:pt>
                <c:pt idx="342">
                  <c:v>295</c:v>
                </c:pt>
                <c:pt idx="343">
                  <c:v>270</c:v>
                </c:pt>
                <c:pt idx="344">
                  <c:v>254</c:v>
                </c:pt>
                <c:pt idx="345">
                  <c:v>246</c:v>
                </c:pt>
                <c:pt idx="346">
                  <c:v>238</c:v>
                </c:pt>
                <c:pt idx="347">
                  <c:v>230</c:v>
                </c:pt>
                <c:pt idx="348">
                  <c:v>214</c:v>
                </c:pt>
                <c:pt idx="349">
                  <c:v>207</c:v>
                </c:pt>
                <c:pt idx="350">
                  <c:v>199</c:v>
                </c:pt>
                <c:pt idx="351">
                  <c:v>191</c:v>
                </c:pt>
                <c:pt idx="352">
                  <c:v>183</c:v>
                </c:pt>
                <c:pt idx="353">
                  <c:v>183</c:v>
                </c:pt>
                <c:pt idx="354">
                  <c:v>183</c:v>
                </c:pt>
                <c:pt idx="355">
                  <c:v>177</c:v>
                </c:pt>
                <c:pt idx="356">
                  <c:v>170</c:v>
                </c:pt>
                <c:pt idx="357">
                  <c:v>164</c:v>
                </c:pt>
                <c:pt idx="358">
                  <c:v>164</c:v>
                </c:pt>
                <c:pt idx="359">
                  <c:v>157</c:v>
                </c:pt>
                <c:pt idx="360">
                  <c:v>157</c:v>
                </c:pt>
                <c:pt idx="361">
                  <c:v>150</c:v>
                </c:pt>
                <c:pt idx="362">
                  <c:v>150</c:v>
                </c:pt>
                <c:pt idx="363">
                  <c:v>150</c:v>
                </c:pt>
                <c:pt idx="364">
                  <c:v>143</c:v>
                </c:pt>
                <c:pt idx="365">
                  <c:v>143</c:v>
                </c:pt>
                <c:pt idx="366">
                  <c:v>136</c:v>
                </c:pt>
                <c:pt idx="367">
                  <c:v>129</c:v>
                </c:pt>
                <c:pt idx="368">
                  <c:v>129</c:v>
                </c:pt>
                <c:pt idx="369">
                  <c:v>123</c:v>
                </c:pt>
                <c:pt idx="370">
                  <c:v>123</c:v>
                </c:pt>
                <c:pt idx="371">
                  <c:v>123</c:v>
                </c:pt>
                <c:pt idx="372">
                  <c:v>123</c:v>
                </c:pt>
                <c:pt idx="373">
                  <c:v>117</c:v>
                </c:pt>
                <c:pt idx="374">
                  <c:v>111</c:v>
                </c:pt>
                <c:pt idx="375">
                  <c:v>105</c:v>
                </c:pt>
                <c:pt idx="376">
                  <c:v>105</c:v>
                </c:pt>
                <c:pt idx="377">
                  <c:v>105</c:v>
                </c:pt>
                <c:pt idx="378">
                  <c:v>105</c:v>
                </c:pt>
                <c:pt idx="379">
                  <c:v>105</c:v>
                </c:pt>
                <c:pt idx="380">
                  <c:v>117</c:v>
                </c:pt>
                <c:pt idx="381">
                  <c:v>123</c:v>
                </c:pt>
                <c:pt idx="382">
                  <c:v>117</c:v>
                </c:pt>
                <c:pt idx="383">
                  <c:v>111</c:v>
                </c:pt>
                <c:pt idx="384">
                  <c:v>105</c:v>
                </c:pt>
                <c:pt idx="385">
                  <c:v>105</c:v>
                </c:pt>
                <c:pt idx="386">
                  <c:v>105</c:v>
                </c:pt>
                <c:pt idx="387">
                  <c:v>105</c:v>
                </c:pt>
                <c:pt idx="388">
                  <c:v>99</c:v>
                </c:pt>
                <c:pt idx="389">
                  <c:v>93.2</c:v>
                </c:pt>
                <c:pt idx="390">
                  <c:v>87.4</c:v>
                </c:pt>
                <c:pt idx="391">
                  <c:v>81.8</c:v>
                </c:pt>
                <c:pt idx="392">
                  <c:v>81.8</c:v>
                </c:pt>
                <c:pt idx="393">
                  <c:v>81.8</c:v>
                </c:pt>
                <c:pt idx="394">
                  <c:v>87.4</c:v>
                </c:pt>
                <c:pt idx="395">
                  <c:v>99</c:v>
                </c:pt>
                <c:pt idx="396">
                  <c:v>111</c:v>
                </c:pt>
                <c:pt idx="397">
                  <c:v>93.2</c:v>
                </c:pt>
                <c:pt idx="398">
                  <c:v>87.4</c:v>
                </c:pt>
                <c:pt idx="399">
                  <c:v>76.3</c:v>
                </c:pt>
                <c:pt idx="400">
                  <c:v>70.900000000000006</c:v>
                </c:pt>
                <c:pt idx="401">
                  <c:v>70.900000000000006</c:v>
                </c:pt>
                <c:pt idx="402">
                  <c:v>68.2</c:v>
                </c:pt>
                <c:pt idx="403">
                  <c:v>65.599999999999994</c:v>
                </c:pt>
                <c:pt idx="404">
                  <c:v>65.599999999999994</c:v>
                </c:pt>
                <c:pt idx="405">
                  <c:v>63</c:v>
                </c:pt>
                <c:pt idx="406">
                  <c:v>60.5</c:v>
                </c:pt>
                <c:pt idx="407">
                  <c:v>60.5</c:v>
                </c:pt>
                <c:pt idx="408">
                  <c:v>58</c:v>
                </c:pt>
                <c:pt idx="409">
                  <c:v>55.5</c:v>
                </c:pt>
                <c:pt idx="410">
                  <c:v>55.5</c:v>
                </c:pt>
                <c:pt idx="411">
                  <c:v>53</c:v>
                </c:pt>
                <c:pt idx="412">
                  <c:v>50.6</c:v>
                </c:pt>
                <c:pt idx="413">
                  <c:v>50.6</c:v>
                </c:pt>
                <c:pt idx="414">
                  <c:v>48.2</c:v>
                </c:pt>
                <c:pt idx="415">
                  <c:v>45.9</c:v>
                </c:pt>
                <c:pt idx="416">
                  <c:v>45.9</c:v>
                </c:pt>
                <c:pt idx="417">
                  <c:v>43.6</c:v>
                </c:pt>
                <c:pt idx="418">
                  <c:v>41.3</c:v>
                </c:pt>
                <c:pt idx="419">
                  <c:v>41.3</c:v>
                </c:pt>
                <c:pt idx="420">
                  <c:v>31.9</c:v>
                </c:pt>
                <c:pt idx="421">
                  <c:v>36.9</c:v>
                </c:pt>
                <c:pt idx="422">
                  <c:v>34.700000000000003</c:v>
                </c:pt>
                <c:pt idx="423">
                  <c:v>32.6</c:v>
                </c:pt>
                <c:pt idx="424">
                  <c:v>30.5</c:v>
                </c:pt>
                <c:pt idx="425">
                  <c:v>28.5</c:v>
                </c:pt>
                <c:pt idx="426">
                  <c:v>26.5</c:v>
                </c:pt>
                <c:pt idx="427">
                  <c:v>26.5</c:v>
                </c:pt>
                <c:pt idx="428">
                  <c:v>32.6</c:v>
                </c:pt>
                <c:pt idx="429">
                  <c:v>31.9</c:v>
                </c:pt>
                <c:pt idx="430">
                  <c:v>45.9</c:v>
                </c:pt>
                <c:pt idx="431">
                  <c:v>45.9</c:v>
                </c:pt>
                <c:pt idx="432">
                  <c:v>45.9</c:v>
                </c:pt>
                <c:pt idx="433">
                  <c:v>45.9</c:v>
                </c:pt>
                <c:pt idx="434">
                  <c:v>45.9</c:v>
                </c:pt>
                <c:pt idx="435">
                  <c:v>45.9</c:v>
                </c:pt>
                <c:pt idx="436">
                  <c:v>45.9</c:v>
                </c:pt>
                <c:pt idx="437">
                  <c:v>45.9</c:v>
                </c:pt>
                <c:pt idx="438">
                  <c:v>45.9</c:v>
                </c:pt>
                <c:pt idx="439">
                  <c:v>45.9</c:v>
                </c:pt>
                <c:pt idx="440">
                  <c:v>45.9</c:v>
                </c:pt>
                <c:pt idx="441">
                  <c:v>45.9</c:v>
                </c:pt>
                <c:pt idx="442">
                  <c:v>45.9</c:v>
                </c:pt>
                <c:pt idx="443">
                  <c:v>45.9</c:v>
                </c:pt>
                <c:pt idx="444">
                  <c:v>50.6</c:v>
                </c:pt>
                <c:pt idx="445">
                  <c:v>70.900000000000006</c:v>
                </c:pt>
                <c:pt idx="446">
                  <c:v>81.8</c:v>
                </c:pt>
                <c:pt idx="447">
                  <c:v>81.8</c:v>
                </c:pt>
                <c:pt idx="448">
                  <c:v>70.900000000000006</c:v>
                </c:pt>
                <c:pt idx="449">
                  <c:v>65.599999999999994</c:v>
                </c:pt>
                <c:pt idx="450">
                  <c:v>60.5</c:v>
                </c:pt>
                <c:pt idx="451">
                  <c:v>55.5</c:v>
                </c:pt>
                <c:pt idx="452">
                  <c:v>55.5</c:v>
                </c:pt>
                <c:pt idx="453">
                  <c:v>60.5</c:v>
                </c:pt>
                <c:pt idx="454">
                  <c:v>76.3</c:v>
                </c:pt>
                <c:pt idx="455">
                  <c:v>87.4</c:v>
                </c:pt>
                <c:pt idx="456">
                  <c:v>111</c:v>
                </c:pt>
                <c:pt idx="457">
                  <c:v>111</c:v>
                </c:pt>
                <c:pt idx="458">
                  <c:v>105</c:v>
                </c:pt>
                <c:pt idx="459">
                  <c:v>93.2</c:v>
                </c:pt>
                <c:pt idx="460">
                  <c:v>111</c:v>
                </c:pt>
                <c:pt idx="461">
                  <c:v>143</c:v>
                </c:pt>
                <c:pt idx="462">
                  <c:v>157</c:v>
                </c:pt>
                <c:pt idx="463">
                  <c:v>157</c:v>
                </c:pt>
                <c:pt idx="464">
                  <c:v>157</c:v>
                </c:pt>
                <c:pt idx="465">
                  <c:v>150</c:v>
                </c:pt>
                <c:pt idx="466">
                  <c:v>150</c:v>
                </c:pt>
                <c:pt idx="467">
                  <c:v>157</c:v>
                </c:pt>
                <c:pt idx="468">
                  <c:v>199</c:v>
                </c:pt>
                <c:pt idx="469">
                  <c:v>270</c:v>
                </c:pt>
                <c:pt idx="470">
                  <c:v>303</c:v>
                </c:pt>
                <c:pt idx="471">
                  <c:v>286</c:v>
                </c:pt>
                <c:pt idx="472">
                  <c:v>238</c:v>
                </c:pt>
                <c:pt idx="473">
                  <c:v>207</c:v>
                </c:pt>
                <c:pt idx="474">
                  <c:v>191</c:v>
                </c:pt>
                <c:pt idx="475">
                  <c:v>164</c:v>
                </c:pt>
                <c:pt idx="476">
                  <c:v>150</c:v>
                </c:pt>
                <c:pt idx="477">
                  <c:v>143</c:v>
                </c:pt>
                <c:pt idx="478">
                  <c:v>177</c:v>
                </c:pt>
                <c:pt idx="479">
                  <c:v>319</c:v>
                </c:pt>
                <c:pt idx="480">
                  <c:v>338</c:v>
                </c:pt>
                <c:pt idx="481">
                  <c:v>295</c:v>
                </c:pt>
                <c:pt idx="482">
                  <c:v>254</c:v>
                </c:pt>
                <c:pt idx="483">
                  <c:v>214</c:v>
                </c:pt>
                <c:pt idx="484">
                  <c:v>207</c:v>
                </c:pt>
                <c:pt idx="485">
                  <c:v>262</c:v>
                </c:pt>
                <c:pt idx="486">
                  <c:v>354</c:v>
                </c:pt>
                <c:pt idx="487">
                  <c:v>354</c:v>
                </c:pt>
                <c:pt idx="488">
                  <c:v>420</c:v>
                </c:pt>
                <c:pt idx="489">
                  <c:v>410</c:v>
                </c:pt>
                <c:pt idx="490">
                  <c:v>383</c:v>
                </c:pt>
                <c:pt idx="491">
                  <c:v>410</c:v>
                </c:pt>
                <c:pt idx="492">
                  <c:v>410</c:v>
                </c:pt>
                <c:pt idx="493">
                  <c:v>383</c:v>
                </c:pt>
                <c:pt idx="494">
                  <c:v>303</c:v>
                </c:pt>
                <c:pt idx="495">
                  <c:v>230</c:v>
                </c:pt>
                <c:pt idx="496">
                  <c:v>191</c:v>
                </c:pt>
                <c:pt idx="497">
                  <c:v>177</c:v>
                </c:pt>
                <c:pt idx="498">
                  <c:v>177</c:v>
                </c:pt>
                <c:pt idx="499">
                  <c:v>191</c:v>
                </c:pt>
                <c:pt idx="500">
                  <c:v>199</c:v>
                </c:pt>
                <c:pt idx="501">
                  <c:v>329</c:v>
                </c:pt>
                <c:pt idx="502">
                  <c:v>468</c:v>
                </c:pt>
                <c:pt idx="503">
                  <c:v>622</c:v>
                </c:pt>
                <c:pt idx="504">
                  <c:v>743</c:v>
                </c:pt>
                <c:pt idx="505">
                  <c:v>789</c:v>
                </c:pt>
                <c:pt idx="506">
                  <c:v>789</c:v>
                </c:pt>
                <c:pt idx="507">
                  <c:v>732</c:v>
                </c:pt>
                <c:pt idx="508">
                  <c:v>697</c:v>
                </c:pt>
                <c:pt idx="509">
                  <c:v>777</c:v>
                </c:pt>
                <c:pt idx="510">
                  <c:v>743</c:v>
                </c:pt>
                <c:pt idx="511">
                  <c:v>697</c:v>
                </c:pt>
                <c:pt idx="512">
                  <c:v>697</c:v>
                </c:pt>
                <c:pt idx="513">
                  <c:v>643</c:v>
                </c:pt>
                <c:pt idx="514">
                  <c:v>610</c:v>
                </c:pt>
                <c:pt idx="515">
                  <c:v>643</c:v>
                </c:pt>
                <c:pt idx="516">
                  <c:v>468</c:v>
                </c:pt>
                <c:pt idx="517">
                  <c:v>478</c:v>
                </c:pt>
                <c:pt idx="518">
                  <c:v>528</c:v>
                </c:pt>
                <c:pt idx="519">
                  <c:v>812</c:v>
                </c:pt>
                <c:pt idx="520">
                  <c:v>1004</c:v>
                </c:pt>
                <c:pt idx="521">
                  <c:v>943</c:v>
                </c:pt>
                <c:pt idx="522">
                  <c:v>777</c:v>
                </c:pt>
                <c:pt idx="523">
                  <c:v>653</c:v>
                </c:pt>
                <c:pt idx="524">
                  <c:v>580</c:v>
                </c:pt>
                <c:pt idx="525">
                  <c:v>468</c:v>
                </c:pt>
                <c:pt idx="526">
                  <c:v>433</c:v>
                </c:pt>
                <c:pt idx="527">
                  <c:v>468</c:v>
                </c:pt>
                <c:pt idx="528">
                  <c:v>488</c:v>
                </c:pt>
                <c:pt idx="529">
                  <c:v>590</c:v>
                </c:pt>
                <c:pt idx="530">
                  <c:v>743</c:v>
                </c:pt>
                <c:pt idx="531">
                  <c:v>743</c:v>
                </c:pt>
                <c:pt idx="532">
                  <c:v>664</c:v>
                </c:pt>
                <c:pt idx="533">
                  <c:v>528</c:v>
                </c:pt>
                <c:pt idx="534">
                  <c:v>508</c:v>
                </c:pt>
                <c:pt idx="535">
                  <c:v>528</c:v>
                </c:pt>
                <c:pt idx="536">
                  <c:v>448</c:v>
                </c:pt>
                <c:pt idx="537">
                  <c:v>518</c:v>
                </c:pt>
                <c:pt idx="538">
                  <c:v>687</c:v>
                </c:pt>
                <c:pt idx="539">
                  <c:v>732</c:v>
                </c:pt>
                <c:pt idx="540">
                  <c:v>600</c:v>
                </c:pt>
                <c:pt idx="541">
                  <c:v>468</c:v>
                </c:pt>
                <c:pt idx="542">
                  <c:v>374</c:v>
                </c:pt>
                <c:pt idx="543">
                  <c:v>410</c:v>
                </c:pt>
                <c:pt idx="544">
                  <c:v>558</c:v>
                </c:pt>
                <c:pt idx="545">
                  <c:v>558</c:v>
                </c:pt>
                <c:pt idx="546">
                  <c:v>622</c:v>
                </c:pt>
                <c:pt idx="547">
                  <c:v>836</c:v>
                </c:pt>
                <c:pt idx="548">
                  <c:v>919</c:v>
                </c:pt>
                <c:pt idx="549">
                  <c:v>883</c:v>
                </c:pt>
                <c:pt idx="550">
                  <c:v>753</c:v>
                </c:pt>
                <c:pt idx="551">
                  <c:v>697</c:v>
                </c:pt>
                <c:pt idx="552">
                  <c:v>824</c:v>
                </c:pt>
                <c:pt idx="553">
                  <c:v>980</c:v>
                </c:pt>
                <c:pt idx="554">
                  <c:v>1094</c:v>
                </c:pt>
                <c:pt idx="555">
                  <c:v>1043</c:v>
                </c:pt>
                <c:pt idx="556">
                  <c:v>895</c:v>
                </c:pt>
                <c:pt idx="557">
                  <c:v>777</c:v>
                </c:pt>
                <c:pt idx="558">
                  <c:v>777</c:v>
                </c:pt>
                <c:pt idx="559">
                  <c:v>895</c:v>
                </c:pt>
                <c:pt idx="560">
                  <c:v>1067</c:v>
                </c:pt>
                <c:pt idx="561">
                  <c:v>1043</c:v>
                </c:pt>
                <c:pt idx="562">
                  <c:v>943</c:v>
                </c:pt>
                <c:pt idx="563">
                  <c:v>824</c:v>
                </c:pt>
                <c:pt idx="564">
                  <c:v>753</c:v>
                </c:pt>
                <c:pt idx="565">
                  <c:v>753</c:v>
                </c:pt>
                <c:pt idx="566">
                  <c:v>664</c:v>
                </c:pt>
                <c:pt idx="567">
                  <c:v>590</c:v>
                </c:pt>
                <c:pt idx="568">
                  <c:v>653</c:v>
                </c:pt>
                <c:pt idx="569">
                  <c:v>676</c:v>
                </c:pt>
                <c:pt idx="570">
                  <c:v>664</c:v>
                </c:pt>
                <c:pt idx="571">
                  <c:v>633</c:v>
                </c:pt>
                <c:pt idx="572">
                  <c:v>653</c:v>
                </c:pt>
                <c:pt idx="573">
                  <c:v>664</c:v>
                </c:pt>
                <c:pt idx="574">
                  <c:v>610</c:v>
                </c:pt>
                <c:pt idx="575">
                  <c:v>558</c:v>
                </c:pt>
                <c:pt idx="576">
                  <c:v>664</c:v>
                </c:pt>
                <c:pt idx="577">
                  <c:v>800</c:v>
                </c:pt>
                <c:pt idx="578">
                  <c:v>859</c:v>
                </c:pt>
                <c:pt idx="579">
                  <c:v>883</c:v>
                </c:pt>
                <c:pt idx="580">
                  <c:v>895</c:v>
                </c:pt>
                <c:pt idx="581">
                  <c:v>895</c:v>
                </c:pt>
                <c:pt idx="582">
                  <c:v>992</c:v>
                </c:pt>
                <c:pt idx="583">
                  <c:v>1055</c:v>
                </c:pt>
                <c:pt idx="584">
                  <c:v>1144</c:v>
                </c:pt>
                <c:pt idx="585">
                  <c:v>1094</c:v>
                </c:pt>
                <c:pt idx="586">
                  <c:v>907</c:v>
                </c:pt>
                <c:pt idx="587">
                  <c:v>848</c:v>
                </c:pt>
                <c:pt idx="588">
                  <c:v>931</c:v>
                </c:pt>
                <c:pt idx="589">
                  <c:v>980</c:v>
                </c:pt>
                <c:pt idx="590">
                  <c:v>907</c:v>
                </c:pt>
                <c:pt idx="591">
                  <c:v>859</c:v>
                </c:pt>
                <c:pt idx="592">
                  <c:v>859</c:v>
                </c:pt>
                <c:pt idx="593">
                  <c:v>871</c:v>
                </c:pt>
                <c:pt idx="594">
                  <c:v>800</c:v>
                </c:pt>
                <c:pt idx="595">
                  <c:v>743</c:v>
                </c:pt>
                <c:pt idx="596">
                  <c:v>800</c:v>
                </c:pt>
                <c:pt idx="597">
                  <c:v>955</c:v>
                </c:pt>
                <c:pt idx="598">
                  <c:v>919</c:v>
                </c:pt>
                <c:pt idx="599">
                  <c:v>871</c:v>
                </c:pt>
                <c:pt idx="600">
                  <c:v>980</c:v>
                </c:pt>
                <c:pt idx="601">
                  <c:v>1144</c:v>
                </c:pt>
                <c:pt idx="602">
                  <c:v>1221</c:v>
                </c:pt>
                <c:pt idx="603">
                  <c:v>1183</c:v>
                </c:pt>
                <c:pt idx="604">
                  <c:v>1094</c:v>
                </c:pt>
                <c:pt idx="605">
                  <c:v>1043</c:v>
                </c:pt>
                <c:pt idx="606">
                  <c:v>1016</c:v>
                </c:pt>
                <c:pt idx="607">
                  <c:v>1016</c:v>
                </c:pt>
                <c:pt idx="608">
                  <c:v>1237</c:v>
                </c:pt>
                <c:pt idx="609">
                  <c:v>1291</c:v>
                </c:pt>
                <c:pt idx="610">
                  <c:v>1331</c:v>
                </c:pt>
                <c:pt idx="611">
                  <c:v>1317</c:v>
                </c:pt>
                <c:pt idx="612">
                  <c:v>1249</c:v>
                </c:pt>
                <c:pt idx="613">
                  <c:v>1263</c:v>
                </c:pt>
                <c:pt idx="614">
                  <c:v>1442</c:v>
                </c:pt>
                <c:pt idx="615">
                  <c:v>1599</c:v>
                </c:pt>
                <c:pt idx="616">
                  <c:v>1498</c:v>
                </c:pt>
                <c:pt idx="617">
                  <c:v>1317</c:v>
                </c:pt>
                <c:pt idx="618">
                  <c:v>1237</c:v>
                </c:pt>
                <c:pt idx="619">
                  <c:v>1263</c:v>
                </c:pt>
                <c:pt idx="620">
                  <c:v>1210</c:v>
                </c:pt>
                <c:pt idx="621">
                  <c:v>1130</c:v>
                </c:pt>
                <c:pt idx="622">
                  <c:v>1030</c:v>
                </c:pt>
                <c:pt idx="623">
                  <c:v>907</c:v>
                </c:pt>
                <c:pt idx="624">
                  <c:v>854</c:v>
                </c:pt>
                <c:pt idx="625">
                  <c:v>836</c:v>
                </c:pt>
                <c:pt idx="626">
                  <c:v>836</c:v>
                </c:pt>
                <c:pt idx="627">
                  <c:v>848</c:v>
                </c:pt>
                <c:pt idx="628">
                  <c:v>871</c:v>
                </c:pt>
                <c:pt idx="629">
                  <c:v>943</c:v>
                </c:pt>
                <c:pt idx="630">
                  <c:v>895</c:v>
                </c:pt>
                <c:pt idx="631">
                  <c:v>836</c:v>
                </c:pt>
                <c:pt idx="632">
                  <c:v>859</c:v>
                </c:pt>
                <c:pt idx="633">
                  <c:v>824</c:v>
                </c:pt>
                <c:pt idx="634">
                  <c:v>708</c:v>
                </c:pt>
                <c:pt idx="635">
                  <c:v>643</c:v>
                </c:pt>
                <c:pt idx="636">
                  <c:v>622</c:v>
                </c:pt>
                <c:pt idx="637">
                  <c:v>676</c:v>
                </c:pt>
                <c:pt idx="638">
                  <c:v>848</c:v>
                </c:pt>
                <c:pt idx="639">
                  <c:v>919</c:v>
                </c:pt>
                <c:pt idx="640">
                  <c:v>1016</c:v>
                </c:pt>
                <c:pt idx="641">
                  <c:v>1237</c:v>
                </c:pt>
                <c:pt idx="642">
                  <c:v>1237</c:v>
                </c:pt>
                <c:pt idx="643">
                  <c:v>1277</c:v>
                </c:pt>
                <c:pt idx="644">
                  <c:v>1400</c:v>
                </c:pt>
                <c:pt idx="645">
                  <c:v>1541</c:v>
                </c:pt>
                <c:pt idx="646">
                  <c:v>1470</c:v>
                </c:pt>
                <c:pt idx="647">
                  <c:v>1541</c:v>
                </c:pt>
                <c:pt idx="648">
                  <c:v>1592</c:v>
                </c:pt>
                <c:pt idx="649">
                  <c:v>1359</c:v>
                </c:pt>
                <c:pt idx="650">
                  <c:v>1081</c:v>
                </c:pt>
                <c:pt idx="651">
                  <c:v>931</c:v>
                </c:pt>
                <c:pt idx="652">
                  <c:v>871</c:v>
                </c:pt>
                <c:pt idx="653">
                  <c:v>871</c:v>
                </c:pt>
                <c:pt idx="654">
                  <c:v>883</c:v>
                </c:pt>
                <c:pt idx="655">
                  <c:v>883</c:v>
                </c:pt>
                <c:pt idx="656">
                  <c:v>812</c:v>
                </c:pt>
                <c:pt idx="657">
                  <c:v>743</c:v>
                </c:pt>
                <c:pt idx="658">
                  <c:v>720</c:v>
                </c:pt>
                <c:pt idx="659">
                  <c:v>720</c:v>
                </c:pt>
                <c:pt idx="660">
                  <c:v>687</c:v>
                </c:pt>
                <c:pt idx="661">
                  <c:v>653</c:v>
                </c:pt>
                <c:pt idx="662">
                  <c:v>590</c:v>
                </c:pt>
                <c:pt idx="663">
                  <c:v>528</c:v>
                </c:pt>
                <c:pt idx="664">
                  <c:v>538</c:v>
                </c:pt>
                <c:pt idx="665">
                  <c:v>610</c:v>
                </c:pt>
                <c:pt idx="666">
                  <c:v>569</c:v>
                </c:pt>
                <c:pt idx="667">
                  <c:v>478</c:v>
                </c:pt>
                <c:pt idx="668">
                  <c:v>420</c:v>
                </c:pt>
                <c:pt idx="669">
                  <c:v>400</c:v>
                </c:pt>
                <c:pt idx="670">
                  <c:v>633</c:v>
                </c:pt>
                <c:pt idx="671">
                  <c:v>548</c:v>
                </c:pt>
                <c:pt idx="672">
                  <c:v>610</c:v>
                </c:pt>
                <c:pt idx="673">
                  <c:v>558</c:v>
                </c:pt>
                <c:pt idx="674">
                  <c:v>488</c:v>
                </c:pt>
                <c:pt idx="675">
                  <c:v>478</c:v>
                </c:pt>
                <c:pt idx="676">
                  <c:v>488</c:v>
                </c:pt>
                <c:pt idx="677">
                  <c:v>478</c:v>
                </c:pt>
                <c:pt idx="678">
                  <c:v>420</c:v>
                </c:pt>
                <c:pt idx="679">
                  <c:v>420</c:v>
                </c:pt>
                <c:pt idx="680">
                  <c:v>387</c:v>
                </c:pt>
                <c:pt idx="681">
                  <c:v>379</c:v>
                </c:pt>
                <c:pt idx="682">
                  <c:v>420</c:v>
                </c:pt>
                <c:pt idx="683">
                  <c:v>379</c:v>
                </c:pt>
                <c:pt idx="684">
                  <c:v>420</c:v>
                </c:pt>
                <c:pt idx="685">
                  <c:v>387</c:v>
                </c:pt>
                <c:pt idx="686">
                  <c:v>359</c:v>
                </c:pt>
                <c:pt idx="687">
                  <c:v>329</c:v>
                </c:pt>
                <c:pt idx="688">
                  <c:v>303</c:v>
                </c:pt>
                <c:pt idx="689">
                  <c:v>291</c:v>
                </c:pt>
                <c:pt idx="690">
                  <c:v>286</c:v>
                </c:pt>
                <c:pt idx="691">
                  <c:v>262</c:v>
                </c:pt>
                <c:pt idx="692">
                  <c:v>254</c:v>
                </c:pt>
                <c:pt idx="693">
                  <c:v>242</c:v>
                </c:pt>
                <c:pt idx="694">
                  <c:v>238</c:v>
                </c:pt>
                <c:pt idx="695">
                  <c:v>230</c:v>
                </c:pt>
                <c:pt idx="696">
                  <c:v>226</c:v>
                </c:pt>
                <c:pt idx="697">
                  <c:v>222</c:v>
                </c:pt>
                <c:pt idx="698">
                  <c:v>214</c:v>
                </c:pt>
                <c:pt idx="699">
                  <c:v>207</c:v>
                </c:pt>
                <c:pt idx="700">
                  <c:v>199</c:v>
                </c:pt>
                <c:pt idx="701">
                  <c:v>199</c:v>
                </c:pt>
                <c:pt idx="702">
                  <c:v>195</c:v>
                </c:pt>
                <c:pt idx="703">
                  <c:v>187</c:v>
                </c:pt>
                <c:pt idx="704">
                  <c:v>180</c:v>
                </c:pt>
                <c:pt idx="705">
                  <c:v>174</c:v>
                </c:pt>
                <c:pt idx="706">
                  <c:v>167</c:v>
                </c:pt>
                <c:pt idx="707">
                  <c:v>167</c:v>
                </c:pt>
                <c:pt idx="708">
                  <c:v>167</c:v>
                </c:pt>
                <c:pt idx="709">
                  <c:v>161</c:v>
                </c:pt>
                <c:pt idx="710">
                  <c:v>157</c:v>
                </c:pt>
                <c:pt idx="711">
                  <c:v>153</c:v>
                </c:pt>
                <c:pt idx="712">
                  <c:v>150</c:v>
                </c:pt>
                <c:pt idx="713">
                  <c:v>147</c:v>
                </c:pt>
                <c:pt idx="714">
                  <c:v>140</c:v>
                </c:pt>
                <c:pt idx="715">
                  <c:v>140</c:v>
                </c:pt>
                <c:pt idx="716">
                  <c:v>147</c:v>
                </c:pt>
                <c:pt idx="717">
                  <c:v>132</c:v>
                </c:pt>
                <c:pt idx="718">
                  <c:v>128</c:v>
                </c:pt>
                <c:pt idx="719">
                  <c:v>126</c:v>
                </c:pt>
                <c:pt idx="720">
                  <c:v>126</c:v>
                </c:pt>
                <c:pt idx="721">
                  <c:v>126</c:v>
                </c:pt>
                <c:pt idx="722">
                  <c:v>126</c:v>
                </c:pt>
                <c:pt idx="723">
                  <c:v>120</c:v>
                </c:pt>
                <c:pt idx="724">
                  <c:v>114</c:v>
                </c:pt>
                <c:pt idx="725">
                  <c:v>114</c:v>
                </c:pt>
                <c:pt idx="726">
                  <c:v>114</c:v>
                </c:pt>
                <c:pt idx="727">
                  <c:v>108</c:v>
                </c:pt>
                <c:pt idx="728">
                  <c:v>102</c:v>
                </c:pt>
                <c:pt idx="729">
                  <c:v>102</c:v>
                </c:pt>
                <c:pt idx="730">
                  <c:v>99</c:v>
                </c:pt>
                <c:pt idx="731">
                  <c:v>96.1</c:v>
                </c:pt>
                <c:pt idx="732">
                  <c:v>93.2</c:v>
                </c:pt>
                <c:pt idx="733">
                  <c:v>90.3</c:v>
                </c:pt>
                <c:pt idx="734">
                  <c:v>90.3</c:v>
                </c:pt>
                <c:pt idx="735">
                  <c:v>84.6</c:v>
                </c:pt>
                <c:pt idx="736">
                  <c:v>81.8</c:v>
                </c:pt>
                <c:pt idx="737">
                  <c:v>79</c:v>
                </c:pt>
                <c:pt idx="738">
                  <c:v>79</c:v>
                </c:pt>
                <c:pt idx="739">
                  <c:v>79</c:v>
                </c:pt>
                <c:pt idx="740">
                  <c:v>73.599999999999994</c:v>
                </c:pt>
                <c:pt idx="741">
                  <c:v>73.599999999999994</c:v>
                </c:pt>
                <c:pt idx="742">
                  <c:v>70.900000000000006</c:v>
                </c:pt>
                <c:pt idx="743">
                  <c:v>68.2</c:v>
                </c:pt>
                <c:pt idx="744">
                  <c:v>68.2</c:v>
                </c:pt>
                <c:pt idx="745">
                  <c:v>65.599999999999994</c:v>
                </c:pt>
                <c:pt idx="746">
                  <c:v>63</c:v>
                </c:pt>
                <c:pt idx="747">
                  <c:v>63</c:v>
                </c:pt>
                <c:pt idx="748">
                  <c:v>60.5</c:v>
                </c:pt>
                <c:pt idx="749">
                  <c:v>58</c:v>
                </c:pt>
                <c:pt idx="750">
                  <c:v>58</c:v>
                </c:pt>
                <c:pt idx="751">
                  <c:v>55.5</c:v>
                </c:pt>
                <c:pt idx="752">
                  <c:v>53</c:v>
                </c:pt>
                <c:pt idx="753">
                  <c:v>50.6</c:v>
                </c:pt>
                <c:pt idx="754">
                  <c:v>48.2</c:v>
                </c:pt>
                <c:pt idx="755">
                  <c:v>48.2</c:v>
                </c:pt>
                <c:pt idx="756">
                  <c:v>48.2</c:v>
                </c:pt>
                <c:pt idx="757">
                  <c:v>45.9</c:v>
                </c:pt>
                <c:pt idx="758">
                  <c:v>43.6</c:v>
                </c:pt>
                <c:pt idx="759">
                  <c:v>43.6</c:v>
                </c:pt>
                <c:pt idx="760">
                  <c:v>39.1</c:v>
                </c:pt>
                <c:pt idx="761">
                  <c:v>39.1</c:v>
                </c:pt>
                <c:pt idx="762">
                  <c:v>39.1</c:v>
                </c:pt>
                <c:pt idx="763">
                  <c:v>39.1</c:v>
                </c:pt>
                <c:pt idx="764">
                  <c:v>39.1</c:v>
                </c:pt>
                <c:pt idx="765">
                  <c:v>39.1</c:v>
                </c:pt>
                <c:pt idx="766">
                  <c:v>36.9</c:v>
                </c:pt>
                <c:pt idx="767">
                  <c:v>39.1</c:v>
                </c:pt>
                <c:pt idx="768">
                  <c:v>39.1</c:v>
                </c:pt>
                <c:pt idx="769">
                  <c:v>39.1</c:v>
                </c:pt>
                <c:pt idx="770">
                  <c:v>39.1</c:v>
                </c:pt>
                <c:pt idx="771">
                  <c:v>36.9</c:v>
                </c:pt>
                <c:pt idx="772">
                  <c:v>34.700000000000003</c:v>
                </c:pt>
                <c:pt idx="773">
                  <c:v>30.5</c:v>
                </c:pt>
                <c:pt idx="774">
                  <c:v>30.5</c:v>
                </c:pt>
                <c:pt idx="775">
                  <c:v>30.5</c:v>
                </c:pt>
                <c:pt idx="776">
                  <c:v>26.5</c:v>
                </c:pt>
                <c:pt idx="777">
                  <c:v>26.5</c:v>
                </c:pt>
                <c:pt idx="778">
                  <c:v>22.7</c:v>
                </c:pt>
                <c:pt idx="779">
                  <c:v>22.7</c:v>
                </c:pt>
                <c:pt idx="780">
                  <c:v>22.7</c:v>
                </c:pt>
                <c:pt idx="781">
                  <c:v>22.7</c:v>
                </c:pt>
                <c:pt idx="782">
                  <c:v>22.7</c:v>
                </c:pt>
                <c:pt idx="783">
                  <c:v>20.9</c:v>
                </c:pt>
                <c:pt idx="784">
                  <c:v>19.100000000000001</c:v>
                </c:pt>
                <c:pt idx="785">
                  <c:v>17.399999999999999</c:v>
                </c:pt>
                <c:pt idx="786">
                  <c:v>15.9</c:v>
                </c:pt>
                <c:pt idx="787">
                  <c:v>15.7</c:v>
                </c:pt>
                <c:pt idx="788">
                  <c:v>15.7</c:v>
                </c:pt>
                <c:pt idx="789">
                  <c:v>12.5</c:v>
                </c:pt>
                <c:pt idx="790">
                  <c:v>9.6</c:v>
                </c:pt>
                <c:pt idx="791">
                  <c:v>9.6</c:v>
                </c:pt>
                <c:pt idx="792">
                  <c:v>9.6</c:v>
                </c:pt>
                <c:pt idx="793">
                  <c:v>9.6</c:v>
                </c:pt>
                <c:pt idx="794">
                  <c:v>9.5</c:v>
                </c:pt>
                <c:pt idx="795">
                  <c:v>9.5</c:v>
                </c:pt>
                <c:pt idx="796">
                  <c:v>9.5</c:v>
                </c:pt>
                <c:pt idx="797">
                  <c:v>11</c:v>
                </c:pt>
                <c:pt idx="798">
                  <c:v>14.1</c:v>
                </c:pt>
                <c:pt idx="799">
                  <c:v>22.7</c:v>
                </c:pt>
                <c:pt idx="800">
                  <c:v>32.6</c:v>
                </c:pt>
                <c:pt idx="801">
                  <c:v>45.9</c:v>
                </c:pt>
                <c:pt idx="802">
                  <c:v>45.9</c:v>
                </c:pt>
                <c:pt idx="803">
                  <c:v>48.2</c:v>
                </c:pt>
                <c:pt idx="804">
                  <c:v>58</c:v>
                </c:pt>
                <c:pt idx="805">
                  <c:v>58</c:v>
                </c:pt>
                <c:pt idx="806">
                  <c:v>53</c:v>
                </c:pt>
                <c:pt idx="807">
                  <c:v>60.5</c:v>
                </c:pt>
                <c:pt idx="808">
                  <c:v>63</c:v>
                </c:pt>
                <c:pt idx="809">
                  <c:v>60.5</c:v>
                </c:pt>
                <c:pt idx="810">
                  <c:v>55.5</c:v>
                </c:pt>
                <c:pt idx="811">
                  <c:v>48.2</c:v>
                </c:pt>
                <c:pt idx="812">
                  <c:v>41.3</c:v>
                </c:pt>
                <c:pt idx="813">
                  <c:v>39.1</c:v>
                </c:pt>
                <c:pt idx="814">
                  <c:v>39.1</c:v>
                </c:pt>
                <c:pt idx="815">
                  <c:v>39.1</c:v>
                </c:pt>
                <c:pt idx="816">
                  <c:v>41.3</c:v>
                </c:pt>
                <c:pt idx="817">
                  <c:v>39.1</c:v>
                </c:pt>
                <c:pt idx="818">
                  <c:v>32.6</c:v>
                </c:pt>
                <c:pt idx="819">
                  <c:v>28.5</c:v>
                </c:pt>
                <c:pt idx="820">
                  <c:v>26.5</c:v>
                </c:pt>
                <c:pt idx="821">
                  <c:v>22.7</c:v>
                </c:pt>
                <c:pt idx="822">
                  <c:v>22.7</c:v>
                </c:pt>
                <c:pt idx="823">
                  <c:v>22.7</c:v>
                </c:pt>
                <c:pt idx="824">
                  <c:v>26.5</c:v>
                </c:pt>
                <c:pt idx="825">
                  <c:v>30.5</c:v>
                </c:pt>
                <c:pt idx="826">
                  <c:v>30.5</c:v>
                </c:pt>
                <c:pt idx="827">
                  <c:v>39.1</c:v>
                </c:pt>
                <c:pt idx="828">
                  <c:v>39.1</c:v>
                </c:pt>
                <c:pt idx="829">
                  <c:v>39.1</c:v>
                </c:pt>
                <c:pt idx="830">
                  <c:v>39.1</c:v>
                </c:pt>
                <c:pt idx="831">
                  <c:v>45.9</c:v>
                </c:pt>
                <c:pt idx="832">
                  <c:v>58</c:v>
                </c:pt>
                <c:pt idx="833">
                  <c:v>58</c:v>
                </c:pt>
                <c:pt idx="834">
                  <c:v>48.2</c:v>
                </c:pt>
                <c:pt idx="835">
                  <c:v>48.2</c:v>
                </c:pt>
                <c:pt idx="836">
                  <c:v>48.2</c:v>
                </c:pt>
                <c:pt idx="837">
                  <c:v>48.2</c:v>
                </c:pt>
                <c:pt idx="838">
                  <c:v>45.9</c:v>
                </c:pt>
                <c:pt idx="839">
                  <c:v>39.1</c:v>
                </c:pt>
                <c:pt idx="840">
                  <c:v>39.1</c:v>
                </c:pt>
                <c:pt idx="841">
                  <c:v>39.1</c:v>
                </c:pt>
                <c:pt idx="842">
                  <c:v>36.9</c:v>
                </c:pt>
                <c:pt idx="843">
                  <c:v>32.6</c:v>
                </c:pt>
                <c:pt idx="844">
                  <c:v>30.5</c:v>
                </c:pt>
                <c:pt idx="845">
                  <c:v>26.5</c:v>
                </c:pt>
                <c:pt idx="846">
                  <c:v>30.5</c:v>
                </c:pt>
                <c:pt idx="847">
                  <c:v>30.1</c:v>
                </c:pt>
                <c:pt idx="848">
                  <c:v>39.1</c:v>
                </c:pt>
                <c:pt idx="849">
                  <c:v>41.3</c:v>
                </c:pt>
                <c:pt idx="850">
                  <c:v>50.3</c:v>
                </c:pt>
                <c:pt idx="851">
                  <c:v>53</c:v>
                </c:pt>
                <c:pt idx="852">
                  <c:v>73.599999999999994</c:v>
                </c:pt>
                <c:pt idx="853">
                  <c:v>99</c:v>
                </c:pt>
                <c:pt idx="854">
                  <c:v>140</c:v>
                </c:pt>
                <c:pt idx="855">
                  <c:v>195</c:v>
                </c:pt>
                <c:pt idx="856">
                  <c:v>203</c:v>
                </c:pt>
                <c:pt idx="857">
                  <c:v>226</c:v>
                </c:pt>
                <c:pt idx="858">
                  <c:v>242</c:v>
                </c:pt>
                <c:pt idx="859">
                  <c:v>226</c:v>
                </c:pt>
                <c:pt idx="860">
                  <c:v>203</c:v>
                </c:pt>
                <c:pt idx="861">
                  <c:v>140</c:v>
                </c:pt>
                <c:pt idx="862">
                  <c:v>140</c:v>
                </c:pt>
                <c:pt idx="863">
                  <c:v>136</c:v>
                </c:pt>
                <c:pt idx="864">
                  <c:v>123</c:v>
                </c:pt>
                <c:pt idx="865">
                  <c:v>108</c:v>
                </c:pt>
                <c:pt idx="866">
                  <c:v>123</c:v>
                </c:pt>
                <c:pt idx="867">
                  <c:v>136</c:v>
                </c:pt>
                <c:pt idx="868">
                  <c:v>123</c:v>
                </c:pt>
                <c:pt idx="869">
                  <c:v>177</c:v>
                </c:pt>
                <c:pt idx="870">
                  <c:v>270</c:v>
                </c:pt>
                <c:pt idx="871">
                  <c:v>267</c:v>
                </c:pt>
                <c:pt idx="872">
                  <c:v>211</c:v>
                </c:pt>
                <c:pt idx="873">
                  <c:v>161</c:v>
                </c:pt>
                <c:pt idx="874">
                  <c:v>136</c:v>
                </c:pt>
                <c:pt idx="875">
                  <c:v>132</c:v>
                </c:pt>
                <c:pt idx="876">
                  <c:v>123</c:v>
                </c:pt>
                <c:pt idx="877">
                  <c:v>120</c:v>
                </c:pt>
                <c:pt idx="878">
                  <c:v>170</c:v>
                </c:pt>
                <c:pt idx="879">
                  <c:v>242</c:v>
                </c:pt>
                <c:pt idx="880">
                  <c:v>242</c:v>
                </c:pt>
                <c:pt idx="881">
                  <c:v>199</c:v>
                </c:pt>
                <c:pt idx="882">
                  <c:v>218</c:v>
                </c:pt>
                <c:pt idx="883">
                  <c:v>278</c:v>
                </c:pt>
                <c:pt idx="884">
                  <c:v>254</c:v>
                </c:pt>
                <c:pt idx="885">
                  <c:v>299</c:v>
                </c:pt>
                <c:pt idx="886">
                  <c:v>295</c:v>
                </c:pt>
                <c:pt idx="887">
                  <c:v>238</c:v>
                </c:pt>
                <c:pt idx="888">
                  <c:v>262</c:v>
                </c:pt>
                <c:pt idx="889">
                  <c:v>303</c:v>
                </c:pt>
                <c:pt idx="890">
                  <c:v>258</c:v>
                </c:pt>
                <c:pt idx="891">
                  <c:v>203</c:v>
                </c:pt>
                <c:pt idx="892">
                  <c:v>179</c:v>
                </c:pt>
                <c:pt idx="893">
                  <c:v>143</c:v>
                </c:pt>
                <c:pt idx="894">
                  <c:v>123</c:v>
                </c:pt>
                <c:pt idx="895">
                  <c:v>114</c:v>
                </c:pt>
                <c:pt idx="896">
                  <c:v>143</c:v>
                </c:pt>
                <c:pt idx="897">
                  <c:v>153</c:v>
                </c:pt>
                <c:pt idx="898">
                  <c:v>132</c:v>
                </c:pt>
                <c:pt idx="899">
                  <c:v>157</c:v>
                </c:pt>
                <c:pt idx="900">
                  <c:v>199</c:v>
                </c:pt>
                <c:pt idx="901">
                  <c:v>291</c:v>
                </c:pt>
                <c:pt idx="902">
                  <c:v>258</c:v>
                </c:pt>
                <c:pt idx="903">
                  <c:v>211</c:v>
                </c:pt>
                <c:pt idx="904">
                  <c:v>199</c:v>
                </c:pt>
                <c:pt idx="905">
                  <c:v>187</c:v>
                </c:pt>
                <c:pt idx="906">
                  <c:v>167</c:v>
                </c:pt>
                <c:pt idx="907">
                  <c:v>153</c:v>
                </c:pt>
                <c:pt idx="908">
                  <c:v>242</c:v>
                </c:pt>
                <c:pt idx="909">
                  <c:v>295</c:v>
                </c:pt>
                <c:pt idx="910">
                  <c:v>238</c:v>
                </c:pt>
                <c:pt idx="911">
                  <c:v>226</c:v>
                </c:pt>
                <c:pt idx="912">
                  <c:v>207</c:v>
                </c:pt>
                <c:pt idx="913">
                  <c:v>203</c:v>
                </c:pt>
                <c:pt idx="914">
                  <c:v>199</c:v>
                </c:pt>
                <c:pt idx="915">
                  <c:v>199</c:v>
                </c:pt>
                <c:pt idx="916">
                  <c:v>183</c:v>
                </c:pt>
                <c:pt idx="917">
                  <c:v>157</c:v>
                </c:pt>
                <c:pt idx="918">
                  <c:v>222</c:v>
                </c:pt>
                <c:pt idx="919">
                  <c:v>319</c:v>
                </c:pt>
                <c:pt idx="920">
                  <c:v>282</c:v>
                </c:pt>
                <c:pt idx="921">
                  <c:v>274</c:v>
                </c:pt>
                <c:pt idx="922">
                  <c:v>270</c:v>
                </c:pt>
                <c:pt idx="923">
                  <c:v>518</c:v>
                </c:pt>
                <c:pt idx="924">
                  <c:v>648</c:v>
                </c:pt>
                <c:pt idx="925">
                  <c:v>569</c:v>
                </c:pt>
                <c:pt idx="926">
                  <c:v>538</c:v>
                </c:pt>
                <c:pt idx="927">
                  <c:v>513</c:v>
                </c:pt>
                <c:pt idx="928">
                  <c:v>468</c:v>
                </c:pt>
                <c:pt idx="929">
                  <c:v>438</c:v>
                </c:pt>
                <c:pt idx="930">
                  <c:v>391</c:v>
                </c:pt>
                <c:pt idx="931">
                  <c:v>429</c:v>
                </c:pt>
                <c:pt idx="932">
                  <c:v>425</c:v>
                </c:pt>
                <c:pt idx="933">
                  <c:v>359</c:v>
                </c:pt>
                <c:pt idx="934">
                  <c:v>334</c:v>
                </c:pt>
                <c:pt idx="935">
                  <c:v>303</c:v>
                </c:pt>
                <c:pt idx="936">
                  <c:v>299</c:v>
                </c:pt>
                <c:pt idx="937">
                  <c:v>303</c:v>
                </c:pt>
                <c:pt idx="938">
                  <c:v>324</c:v>
                </c:pt>
                <c:pt idx="939">
                  <c:v>391</c:v>
                </c:pt>
                <c:pt idx="940">
                  <c:v>468</c:v>
                </c:pt>
                <c:pt idx="941">
                  <c:v>453</c:v>
                </c:pt>
                <c:pt idx="942">
                  <c:v>415</c:v>
                </c:pt>
                <c:pt idx="943">
                  <c:v>518</c:v>
                </c:pt>
                <c:pt idx="944">
                  <c:v>708</c:v>
                </c:pt>
                <c:pt idx="945">
                  <c:v>848</c:v>
                </c:pt>
                <c:pt idx="946">
                  <c:v>818</c:v>
                </c:pt>
                <c:pt idx="947">
                  <c:v>676</c:v>
                </c:pt>
                <c:pt idx="948">
                  <c:v>600</c:v>
                </c:pt>
                <c:pt idx="949">
                  <c:v>543</c:v>
                </c:pt>
                <c:pt idx="950">
                  <c:v>483</c:v>
                </c:pt>
                <c:pt idx="951">
                  <c:v>425</c:v>
                </c:pt>
                <c:pt idx="952">
                  <c:v>425</c:v>
                </c:pt>
                <c:pt idx="953">
                  <c:v>483</c:v>
                </c:pt>
                <c:pt idx="954">
                  <c:v>483</c:v>
                </c:pt>
                <c:pt idx="955">
                  <c:v>523</c:v>
                </c:pt>
                <c:pt idx="956">
                  <c:v>595</c:v>
                </c:pt>
                <c:pt idx="957">
                  <c:v>643</c:v>
                </c:pt>
                <c:pt idx="958">
                  <c:v>638</c:v>
                </c:pt>
                <c:pt idx="959">
                  <c:v>638</c:v>
                </c:pt>
                <c:pt idx="960">
                  <c:v>628</c:v>
                </c:pt>
                <c:pt idx="961">
                  <c:v>600</c:v>
                </c:pt>
                <c:pt idx="962">
                  <c:v>615</c:v>
                </c:pt>
                <c:pt idx="963">
                  <c:v>622</c:v>
                </c:pt>
                <c:pt idx="964">
                  <c:v>812</c:v>
                </c:pt>
                <c:pt idx="965">
                  <c:v>830</c:v>
                </c:pt>
                <c:pt idx="966">
                  <c:v>753</c:v>
                </c:pt>
                <c:pt idx="967">
                  <c:v>682</c:v>
                </c:pt>
                <c:pt idx="968">
                  <c:v>708</c:v>
                </c:pt>
                <c:pt idx="969">
                  <c:v>818</c:v>
                </c:pt>
                <c:pt idx="970">
                  <c:v>859</c:v>
                </c:pt>
                <c:pt idx="971">
                  <c:v>824</c:v>
                </c:pt>
                <c:pt idx="972">
                  <c:v>836</c:v>
                </c:pt>
                <c:pt idx="973">
                  <c:v>967</c:v>
                </c:pt>
                <c:pt idx="974">
                  <c:v>1171</c:v>
                </c:pt>
                <c:pt idx="975">
                  <c:v>1237</c:v>
                </c:pt>
                <c:pt idx="976">
                  <c:v>1106</c:v>
                </c:pt>
                <c:pt idx="977">
                  <c:v>1237</c:v>
                </c:pt>
                <c:pt idx="978">
                  <c:v>1249</c:v>
                </c:pt>
                <c:pt idx="979">
                  <c:v>1196</c:v>
                </c:pt>
                <c:pt idx="980">
                  <c:v>1151</c:v>
                </c:pt>
                <c:pt idx="981">
                  <c:v>1304</c:v>
                </c:pt>
                <c:pt idx="982">
                  <c:v>1249</c:v>
                </c:pt>
                <c:pt idx="983">
                  <c:v>1177</c:v>
                </c:pt>
                <c:pt idx="984">
                  <c:v>1049</c:v>
                </c:pt>
                <c:pt idx="985">
                  <c:v>925</c:v>
                </c:pt>
                <c:pt idx="986">
                  <c:v>859</c:v>
                </c:pt>
                <c:pt idx="987">
                  <c:v>877</c:v>
                </c:pt>
                <c:pt idx="988">
                  <c:v>1010</c:v>
                </c:pt>
                <c:pt idx="989">
                  <c:v>1016</c:v>
                </c:pt>
                <c:pt idx="990">
                  <c:v>907</c:v>
                </c:pt>
                <c:pt idx="991">
                  <c:v>854</c:v>
                </c:pt>
                <c:pt idx="992">
                  <c:v>842</c:v>
                </c:pt>
                <c:pt idx="993">
                  <c:v>771</c:v>
                </c:pt>
                <c:pt idx="994">
                  <c:v>836</c:v>
                </c:pt>
                <c:pt idx="995">
                  <c:v>907</c:v>
                </c:pt>
                <c:pt idx="996">
                  <c:v>859</c:v>
                </c:pt>
                <c:pt idx="997">
                  <c:v>842</c:v>
                </c:pt>
                <c:pt idx="998">
                  <c:v>925</c:v>
                </c:pt>
                <c:pt idx="999">
                  <c:v>889</c:v>
                </c:pt>
                <c:pt idx="1000">
                  <c:v>812</c:v>
                </c:pt>
                <c:pt idx="1001">
                  <c:v>726</c:v>
                </c:pt>
                <c:pt idx="1002">
                  <c:v>895</c:v>
                </c:pt>
                <c:pt idx="1003">
                  <c:v>1165</c:v>
                </c:pt>
                <c:pt idx="1004">
                  <c:v>1088</c:v>
                </c:pt>
                <c:pt idx="1005">
                  <c:v>931</c:v>
                </c:pt>
                <c:pt idx="1006">
                  <c:v>859</c:v>
                </c:pt>
                <c:pt idx="1007">
                  <c:v>824</c:v>
                </c:pt>
                <c:pt idx="1008">
                  <c:v>795</c:v>
                </c:pt>
                <c:pt idx="1009">
                  <c:v>732</c:v>
                </c:pt>
                <c:pt idx="1010">
                  <c:v>714</c:v>
                </c:pt>
                <c:pt idx="1011">
                  <c:v>682</c:v>
                </c:pt>
                <c:pt idx="1012">
                  <c:v>590</c:v>
                </c:pt>
                <c:pt idx="1013">
                  <c:v>590</c:v>
                </c:pt>
                <c:pt idx="1014">
                  <c:v>590</c:v>
                </c:pt>
                <c:pt idx="1015">
                  <c:v>590</c:v>
                </c:pt>
                <c:pt idx="1016">
                  <c:v>643</c:v>
                </c:pt>
                <c:pt idx="1017">
                  <c:v>1338</c:v>
                </c:pt>
                <c:pt idx="1018">
                  <c:v>1400</c:v>
                </c:pt>
                <c:pt idx="1019">
                  <c:v>1237</c:v>
                </c:pt>
                <c:pt idx="1020">
                  <c:v>1237</c:v>
                </c:pt>
                <c:pt idx="1021">
                  <c:v>1118</c:v>
                </c:pt>
                <c:pt idx="1022">
                  <c:v>998</c:v>
                </c:pt>
                <c:pt idx="1023">
                  <c:v>848</c:v>
                </c:pt>
                <c:pt idx="1024">
                  <c:v>1043</c:v>
                </c:pt>
                <c:pt idx="1025">
                  <c:v>687</c:v>
                </c:pt>
                <c:pt idx="1026">
                  <c:v>743</c:v>
                </c:pt>
                <c:pt idx="1027">
                  <c:v>748</c:v>
                </c:pt>
                <c:pt idx="1028">
                  <c:v>732</c:v>
                </c:pt>
                <c:pt idx="1029">
                  <c:v>622</c:v>
                </c:pt>
                <c:pt idx="1030">
                  <c:v>732</c:v>
                </c:pt>
                <c:pt idx="1031">
                  <c:v>738</c:v>
                </c:pt>
                <c:pt idx="1032">
                  <c:v>658</c:v>
                </c:pt>
                <c:pt idx="1033">
                  <c:v>643</c:v>
                </c:pt>
                <c:pt idx="1034">
                  <c:v>590</c:v>
                </c:pt>
                <c:pt idx="1035">
                  <c:v>548</c:v>
                </c:pt>
                <c:pt idx="1036">
                  <c:v>478</c:v>
                </c:pt>
                <c:pt idx="1037">
                  <c:v>438</c:v>
                </c:pt>
                <c:pt idx="1038">
                  <c:v>415</c:v>
                </c:pt>
                <c:pt idx="1039">
                  <c:v>425</c:v>
                </c:pt>
                <c:pt idx="1040">
                  <c:v>458</c:v>
                </c:pt>
                <c:pt idx="1041">
                  <c:v>425</c:v>
                </c:pt>
                <c:pt idx="1042">
                  <c:v>425</c:v>
                </c:pt>
                <c:pt idx="1043">
                  <c:v>395</c:v>
                </c:pt>
                <c:pt idx="1044">
                  <c:v>369</c:v>
                </c:pt>
                <c:pt idx="1045">
                  <c:v>354</c:v>
                </c:pt>
                <c:pt idx="1046">
                  <c:v>354</c:v>
                </c:pt>
                <c:pt idx="1047">
                  <c:v>315</c:v>
                </c:pt>
                <c:pt idx="1048">
                  <c:v>282</c:v>
                </c:pt>
                <c:pt idx="1049">
                  <c:v>258</c:v>
                </c:pt>
                <c:pt idx="1050">
                  <c:v>254</c:v>
                </c:pt>
                <c:pt idx="1051">
                  <c:v>222</c:v>
                </c:pt>
                <c:pt idx="1052">
                  <c:v>214</c:v>
                </c:pt>
                <c:pt idx="1053">
                  <c:v>165</c:v>
                </c:pt>
                <c:pt idx="1054">
                  <c:v>150</c:v>
                </c:pt>
                <c:pt idx="1055">
                  <c:v>183</c:v>
                </c:pt>
                <c:pt idx="1056">
                  <c:v>291</c:v>
                </c:pt>
                <c:pt idx="1057">
                  <c:v>230</c:v>
                </c:pt>
                <c:pt idx="1058">
                  <c:v>183</c:v>
                </c:pt>
                <c:pt idx="1059">
                  <c:v>157</c:v>
                </c:pt>
                <c:pt idx="1060">
                  <c:v>126</c:v>
                </c:pt>
                <c:pt idx="1061">
                  <c:v>111</c:v>
                </c:pt>
                <c:pt idx="1062">
                  <c:v>108</c:v>
                </c:pt>
                <c:pt idx="1063">
                  <c:v>102</c:v>
                </c:pt>
                <c:pt idx="1064">
                  <c:v>99</c:v>
                </c:pt>
                <c:pt idx="1065">
                  <c:v>96.1</c:v>
                </c:pt>
                <c:pt idx="1066">
                  <c:v>99</c:v>
                </c:pt>
                <c:pt idx="1067">
                  <c:v>93.2</c:v>
                </c:pt>
                <c:pt idx="1068">
                  <c:v>90.3</c:v>
                </c:pt>
                <c:pt idx="1069">
                  <c:v>87.4</c:v>
                </c:pt>
                <c:pt idx="1070">
                  <c:v>87.4</c:v>
                </c:pt>
                <c:pt idx="1071">
                  <c:v>84.6</c:v>
                </c:pt>
                <c:pt idx="1072">
                  <c:v>84.6</c:v>
                </c:pt>
                <c:pt idx="1073">
                  <c:v>81.8</c:v>
                </c:pt>
                <c:pt idx="1074">
                  <c:v>81.8</c:v>
                </c:pt>
                <c:pt idx="1075">
                  <c:v>79</c:v>
                </c:pt>
                <c:pt idx="1076">
                  <c:v>79</c:v>
                </c:pt>
                <c:pt idx="1077">
                  <c:v>76.3</c:v>
                </c:pt>
                <c:pt idx="1078">
                  <c:v>76.3</c:v>
                </c:pt>
                <c:pt idx="1079">
                  <c:v>76.3</c:v>
                </c:pt>
                <c:pt idx="1080">
                  <c:v>73.599999999999994</c:v>
                </c:pt>
                <c:pt idx="1081">
                  <c:v>73.599999999999994</c:v>
                </c:pt>
                <c:pt idx="1082">
                  <c:v>73.599999999999994</c:v>
                </c:pt>
                <c:pt idx="1083">
                  <c:v>70.900000000000006</c:v>
                </c:pt>
                <c:pt idx="1084">
                  <c:v>68.3</c:v>
                </c:pt>
                <c:pt idx="1085">
                  <c:v>68.3</c:v>
                </c:pt>
                <c:pt idx="1086">
                  <c:v>68.3</c:v>
                </c:pt>
                <c:pt idx="1087">
                  <c:v>65.599999999999994</c:v>
                </c:pt>
                <c:pt idx="1088">
                  <c:v>65.599999999999994</c:v>
                </c:pt>
                <c:pt idx="1089">
                  <c:v>65.599999999999994</c:v>
                </c:pt>
                <c:pt idx="1090">
                  <c:v>63</c:v>
                </c:pt>
                <c:pt idx="1091">
                  <c:v>63</c:v>
                </c:pt>
                <c:pt idx="1092">
                  <c:v>63</c:v>
                </c:pt>
                <c:pt idx="1093">
                  <c:v>63</c:v>
                </c:pt>
                <c:pt idx="1094">
                  <c:v>60.5</c:v>
                </c:pt>
                <c:pt idx="1095">
                  <c:v>60.5</c:v>
                </c:pt>
                <c:pt idx="1096">
                  <c:v>63</c:v>
                </c:pt>
                <c:pt idx="1097">
                  <c:v>60.5</c:v>
                </c:pt>
                <c:pt idx="1098">
                  <c:v>58</c:v>
                </c:pt>
                <c:pt idx="1099">
                  <c:v>58</c:v>
                </c:pt>
                <c:pt idx="1100">
                  <c:v>58</c:v>
                </c:pt>
                <c:pt idx="1101">
                  <c:v>55.5</c:v>
                </c:pt>
                <c:pt idx="1102">
                  <c:v>55.5</c:v>
                </c:pt>
                <c:pt idx="1103">
                  <c:v>55.5</c:v>
                </c:pt>
                <c:pt idx="1104">
                  <c:v>53</c:v>
                </c:pt>
                <c:pt idx="1105">
                  <c:v>53</c:v>
                </c:pt>
                <c:pt idx="1106">
                  <c:v>53</c:v>
                </c:pt>
                <c:pt idx="1107">
                  <c:v>50.6</c:v>
                </c:pt>
                <c:pt idx="1108">
                  <c:v>50.6</c:v>
                </c:pt>
                <c:pt idx="1109">
                  <c:v>50.6</c:v>
                </c:pt>
                <c:pt idx="1110">
                  <c:v>50.6</c:v>
                </c:pt>
                <c:pt idx="1111">
                  <c:v>48.2</c:v>
                </c:pt>
                <c:pt idx="1112">
                  <c:v>48.2</c:v>
                </c:pt>
                <c:pt idx="1113">
                  <c:v>48.2</c:v>
                </c:pt>
                <c:pt idx="1114">
                  <c:v>48.2</c:v>
                </c:pt>
                <c:pt idx="1115">
                  <c:v>45.9</c:v>
                </c:pt>
                <c:pt idx="1116">
                  <c:v>45.9</c:v>
                </c:pt>
                <c:pt idx="1117">
                  <c:v>45.9</c:v>
                </c:pt>
                <c:pt idx="1118">
                  <c:v>45.9</c:v>
                </c:pt>
                <c:pt idx="1119">
                  <c:v>43.6</c:v>
                </c:pt>
                <c:pt idx="1120">
                  <c:v>43.6</c:v>
                </c:pt>
                <c:pt idx="1121">
                  <c:v>43.6</c:v>
                </c:pt>
                <c:pt idx="1122">
                  <c:v>43.6</c:v>
                </c:pt>
                <c:pt idx="1123">
                  <c:v>41.3</c:v>
                </c:pt>
                <c:pt idx="1124">
                  <c:v>41.3</c:v>
                </c:pt>
                <c:pt idx="1125">
                  <c:v>39.1</c:v>
                </c:pt>
                <c:pt idx="1126">
                  <c:v>39.1</c:v>
                </c:pt>
                <c:pt idx="1127">
                  <c:v>39.1</c:v>
                </c:pt>
                <c:pt idx="1128">
                  <c:v>36.9</c:v>
                </c:pt>
                <c:pt idx="1129">
                  <c:v>36.9</c:v>
                </c:pt>
                <c:pt idx="1130">
                  <c:v>34.700000000000003</c:v>
                </c:pt>
                <c:pt idx="1131">
                  <c:v>34.700000000000003</c:v>
                </c:pt>
                <c:pt idx="1132">
                  <c:v>32.6</c:v>
                </c:pt>
                <c:pt idx="1133">
                  <c:v>32.6</c:v>
                </c:pt>
                <c:pt idx="1134">
                  <c:v>30.5</c:v>
                </c:pt>
                <c:pt idx="1135">
                  <c:v>30</c:v>
                </c:pt>
                <c:pt idx="1136">
                  <c:v>28</c:v>
                </c:pt>
                <c:pt idx="1137">
                  <c:v>28.5</c:v>
                </c:pt>
                <c:pt idx="1138">
                  <c:v>26.5</c:v>
                </c:pt>
                <c:pt idx="1139">
                  <c:v>26.5</c:v>
                </c:pt>
                <c:pt idx="1140">
                  <c:v>27.5</c:v>
                </c:pt>
                <c:pt idx="1141">
                  <c:v>27.5</c:v>
                </c:pt>
                <c:pt idx="1142">
                  <c:v>26.75</c:v>
                </c:pt>
                <c:pt idx="1143">
                  <c:v>26.5</c:v>
                </c:pt>
                <c:pt idx="1144">
                  <c:v>31.9</c:v>
                </c:pt>
                <c:pt idx="1145">
                  <c:v>31.9</c:v>
                </c:pt>
                <c:pt idx="1146">
                  <c:v>45.9</c:v>
                </c:pt>
                <c:pt idx="1147">
                  <c:v>45.9</c:v>
                </c:pt>
                <c:pt idx="1148">
                  <c:v>41.9</c:v>
                </c:pt>
                <c:pt idx="1149">
                  <c:v>45.9</c:v>
                </c:pt>
                <c:pt idx="1150">
                  <c:v>45.9</c:v>
                </c:pt>
                <c:pt idx="1151">
                  <c:v>31.3</c:v>
                </c:pt>
                <c:pt idx="1152">
                  <c:v>36.9</c:v>
                </c:pt>
                <c:pt idx="1153">
                  <c:v>41.3</c:v>
                </c:pt>
                <c:pt idx="1154">
                  <c:v>36.9</c:v>
                </c:pt>
                <c:pt idx="1155">
                  <c:v>34.700000000000003</c:v>
                </c:pt>
                <c:pt idx="1156">
                  <c:v>34.700000000000003</c:v>
                </c:pt>
                <c:pt idx="1157">
                  <c:v>32.6</c:v>
                </c:pt>
                <c:pt idx="1158">
                  <c:v>32.6</c:v>
                </c:pt>
                <c:pt idx="1159">
                  <c:v>32.6</c:v>
                </c:pt>
                <c:pt idx="1160">
                  <c:v>30.5</c:v>
                </c:pt>
                <c:pt idx="1161">
                  <c:v>30.5</c:v>
                </c:pt>
                <c:pt idx="1162">
                  <c:v>29.5</c:v>
                </c:pt>
                <c:pt idx="1163">
                  <c:v>29.5</c:v>
                </c:pt>
                <c:pt idx="1164">
                  <c:v>30.5</c:v>
                </c:pt>
                <c:pt idx="1165">
                  <c:v>36.9</c:v>
                </c:pt>
                <c:pt idx="1166">
                  <c:v>50.6</c:v>
                </c:pt>
                <c:pt idx="1167">
                  <c:v>53</c:v>
                </c:pt>
                <c:pt idx="1168">
                  <c:v>58</c:v>
                </c:pt>
                <c:pt idx="1169">
                  <c:v>60.5</c:v>
                </c:pt>
                <c:pt idx="1170">
                  <c:v>58</c:v>
                </c:pt>
                <c:pt idx="1171">
                  <c:v>53</c:v>
                </c:pt>
                <c:pt idx="1172">
                  <c:v>50.6</c:v>
                </c:pt>
                <c:pt idx="1173">
                  <c:v>53</c:v>
                </c:pt>
                <c:pt idx="1174">
                  <c:v>90.3</c:v>
                </c:pt>
                <c:pt idx="1175">
                  <c:v>63</c:v>
                </c:pt>
                <c:pt idx="1176">
                  <c:v>58</c:v>
                </c:pt>
                <c:pt idx="1177">
                  <c:v>68.2</c:v>
                </c:pt>
                <c:pt idx="1178">
                  <c:v>73.599999999999994</c:v>
                </c:pt>
                <c:pt idx="1179">
                  <c:v>108</c:v>
                </c:pt>
                <c:pt idx="1180">
                  <c:v>102</c:v>
                </c:pt>
                <c:pt idx="1181">
                  <c:v>132</c:v>
                </c:pt>
                <c:pt idx="1182">
                  <c:v>120</c:v>
                </c:pt>
                <c:pt idx="1183">
                  <c:v>87.4</c:v>
                </c:pt>
                <c:pt idx="1184">
                  <c:v>81.8</c:v>
                </c:pt>
                <c:pt idx="1185">
                  <c:v>79</c:v>
                </c:pt>
                <c:pt idx="1186">
                  <c:v>76.3</c:v>
                </c:pt>
                <c:pt idx="1187">
                  <c:v>70.900000000000006</c:v>
                </c:pt>
                <c:pt idx="1188">
                  <c:v>68.2</c:v>
                </c:pt>
                <c:pt idx="1189">
                  <c:v>60.5</c:v>
                </c:pt>
                <c:pt idx="1190">
                  <c:v>63</c:v>
                </c:pt>
                <c:pt idx="1191">
                  <c:v>53</c:v>
                </c:pt>
                <c:pt idx="1192">
                  <c:v>48.2</c:v>
                </c:pt>
                <c:pt idx="1193">
                  <c:v>50.6</c:v>
                </c:pt>
                <c:pt idx="1194">
                  <c:v>45.9</c:v>
                </c:pt>
                <c:pt idx="1195">
                  <c:v>41.3</c:v>
                </c:pt>
                <c:pt idx="1196">
                  <c:v>39.1</c:v>
                </c:pt>
                <c:pt idx="1197">
                  <c:v>34.700000000000003</c:v>
                </c:pt>
                <c:pt idx="1198">
                  <c:v>32.6</c:v>
                </c:pt>
                <c:pt idx="1199">
                  <c:v>30.5</c:v>
                </c:pt>
                <c:pt idx="1200">
                  <c:v>28.5</c:v>
                </c:pt>
                <c:pt idx="1201">
                  <c:v>24.6</c:v>
                </c:pt>
                <c:pt idx="1202">
                  <c:v>45.7</c:v>
                </c:pt>
                <c:pt idx="1203">
                  <c:v>16.5</c:v>
                </c:pt>
                <c:pt idx="1204">
                  <c:v>26.5</c:v>
                </c:pt>
                <c:pt idx="1205">
                  <c:v>30.5</c:v>
                </c:pt>
                <c:pt idx="1206">
                  <c:v>30.5</c:v>
                </c:pt>
                <c:pt idx="1207">
                  <c:v>45.9</c:v>
                </c:pt>
                <c:pt idx="1208">
                  <c:v>45.9</c:v>
                </c:pt>
                <c:pt idx="1209">
                  <c:v>41.3</c:v>
                </c:pt>
                <c:pt idx="1210">
                  <c:v>45.9</c:v>
                </c:pt>
                <c:pt idx="1211">
                  <c:v>45.9</c:v>
                </c:pt>
                <c:pt idx="1212">
                  <c:v>32.6</c:v>
                </c:pt>
                <c:pt idx="1213">
                  <c:v>36.9</c:v>
                </c:pt>
                <c:pt idx="1214">
                  <c:v>41.3</c:v>
                </c:pt>
                <c:pt idx="1215">
                  <c:v>36.9</c:v>
                </c:pt>
                <c:pt idx="1216">
                  <c:v>34.700000000000003</c:v>
                </c:pt>
                <c:pt idx="1217">
                  <c:v>34.700000000000003</c:v>
                </c:pt>
                <c:pt idx="1218">
                  <c:v>90.3</c:v>
                </c:pt>
                <c:pt idx="1219">
                  <c:v>102</c:v>
                </c:pt>
                <c:pt idx="1220">
                  <c:v>108</c:v>
                </c:pt>
                <c:pt idx="1221">
                  <c:v>132</c:v>
                </c:pt>
                <c:pt idx="1222">
                  <c:v>132</c:v>
                </c:pt>
                <c:pt idx="1223">
                  <c:v>126</c:v>
                </c:pt>
                <c:pt idx="1224">
                  <c:v>123</c:v>
                </c:pt>
                <c:pt idx="1225">
                  <c:v>150</c:v>
                </c:pt>
                <c:pt idx="1226">
                  <c:v>102</c:v>
                </c:pt>
                <c:pt idx="1227">
                  <c:v>90.3</c:v>
                </c:pt>
                <c:pt idx="1228">
                  <c:v>65.2</c:v>
                </c:pt>
                <c:pt idx="1229">
                  <c:v>96.1</c:v>
                </c:pt>
                <c:pt idx="1230">
                  <c:v>102</c:v>
                </c:pt>
                <c:pt idx="1231">
                  <c:v>105</c:v>
                </c:pt>
                <c:pt idx="1232">
                  <c:v>211</c:v>
                </c:pt>
                <c:pt idx="1233">
                  <c:v>262</c:v>
                </c:pt>
                <c:pt idx="1234">
                  <c:v>303</c:v>
                </c:pt>
                <c:pt idx="1235">
                  <c:v>299</c:v>
                </c:pt>
                <c:pt idx="1236">
                  <c:v>291</c:v>
                </c:pt>
                <c:pt idx="1237">
                  <c:v>207</c:v>
                </c:pt>
                <c:pt idx="1238">
                  <c:v>199</c:v>
                </c:pt>
                <c:pt idx="1239">
                  <c:v>150</c:v>
                </c:pt>
                <c:pt idx="1240">
                  <c:v>114</c:v>
                </c:pt>
                <c:pt idx="1241">
                  <c:v>105</c:v>
                </c:pt>
                <c:pt idx="1242">
                  <c:v>102</c:v>
                </c:pt>
                <c:pt idx="1243">
                  <c:v>153</c:v>
                </c:pt>
                <c:pt idx="1244">
                  <c:v>291</c:v>
                </c:pt>
                <c:pt idx="1245">
                  <c:v>307</c:v>
                </c:pt>
                <c:pt idx="1246">
                  <c:v>324</c:v>
                </c:pt>
                <c:pt idx="1247">
                  <c:v>324</c:v>
                </c:pt>
                <c:pt idx="1248">
                  <c:v>334</c:v>
                </c:pt>
                <c:pt idx="1249">
                  <c:v>405</c:v>
                </c:pt>
                <c:pt idx="1250">
                  <c:v>369</c:v>
                </c:pt>
                <c:pt idx="1251">
                  <c:v>400</c:v>
                </c:pt>
                <c:pt idx="1252">
                  <c:v>453</c:v>
                </c:pt>
                <c:pt idx="1253">
                  <c:v>425</c:v>
                </c:pt>
                <c:pt idx="1254">
                  <c:v>334</c:v>
                </c:pt>
                <c:pt idx="1255">
                  <c:v>350</c:v>
                </c:pt>
                <c:pt idx="1256">
                  <c:v>334</c:v>
                </c:pt>
                <c:pt idx="1257">
                  <c:v>291</c:v>
                </c:pt>
                <c:pt idx="1258">
                  <c:v>266</c:v>
                </c:pt>
                <c:pt idx="1259">
                  <c:v>274</c:v>
                </c:pt>
                <c:pt idx="1260">
                  <c:v>274</c:v>
                </c:pt>
                <c:pt idx="1261">
                  <c:v>342</c:v>
                </c:pt>
                <c:pt idx="1262">
                  <c:v>425</c:v>
                </c:pt>
                <c:pt idx="1263">
                  <c:v>478</c:v>
                </c:pt>
                <c:pt idx="1264">
                  <c:v>493</c:v>
                </c:pt>
                <c:pt idx="1265">
                  <c:v>350</c:v>
                </c:pt>
                <c:pt idx="1266">
                  <c:v>410</c:v>
                </c:pt>
                <c:pt idx="1267">
                  <c:v>415</c:v>
                </c:pt>
                <c:pt idx="1268">
                  <c:v>468</c:v>
                </c:pt>
                <c:pt idx="1269">
                  <c:v>483</c:v>
                </c:pt>
                <c:pt idx="1270">
                  <c:v>429</c:v>
                </c:pt>
                <c:pt idx="1271">
                  <c:v>513</c:v>
                </c:pt>
                <c:pt idx="1272">
                  <c:v>518</c:v>
                </c:pt>
                <c:pt idx="1273">
                  <c:v>473</c:v>
                </c:pt>
                <c:pt idx="1274">
                  <c:v>443</c:v>
                </c:pt>
                <c:pt idx="1275">
                  <c:v>483</c:v>
                </c:pt>
                <c:pt idx="1276">
                  <c:v>473</c:v>
                </c:pt>
                <c:pt idx="1277">
                  <c:v>443</c:v>
                </c:pt>
                <c:pt idx="1278">
                  <c:v>503</c:v>
                </c:pt>
                <c:pt idx="1279">
                  <c:v>670</c:v>
                </c:pt>
                <c:pt idx="1280">
                  <c:v>702</c:v>
                </c:pt>
                <c:pt idx="1281">
                  <c:v>648</c:v>
                </c:pt>
                <c:pt idx="1282">
                  <c:v>658</c:v>
                </c:pt>
                <c:pt idx="1283">
                  <c:v>687</c:v>
                </c:pt>
                <c:pt idx="1284">
                  <c:v>682</c:v>
                </c:pt>
                <c:pt idx="1285">
                  <c:v>865</c:v>
                </c:pt>
                <c:pt idx="1286">
                  <c:v>913</c:v>
                </c:pt>
                <c:pt idx="1287">
                  <c:v>954</c:v>
                </c:pt>
                <c:pt idx="1288">
                  <c:v>771</c:v>
                </c:pt>
                <c:pt idx="1289">
                  <c:v>771</c:v>
                </c:pt>
                <c:pt idx="1290">
                  <c:v>771</c:v>
                </c:pt>
                <c:pt idx="1291">
                  <c:v>771</c:v>
                </c:pt>
                <c:pt idx="1292">
                  <c:v>658</c:v>
                </c:pt>
                <c:pt idx="1293">
                  <c:v>633</c:v>
                </c:pt>
                <c:pt idx="1294">
                  <c:v>622</c:v>
                </c:pt>
                <c:pt idx="1295">
                  <c:v>595</c:v>
                </c:pt>
                <c:pt idx="1296">
                  <c:v>600</c:v>
                </c:pt>
                <c:pt idx="1297">
                  <c:v>595</c:v>
                </c:pt>
                <c:pt idx="1298">
                  <c:v>937</c:v>
                </c:pt>
                <c:pt idx="1299">
                  <c:v>1100</c:v>
                </c:pt>
                <c:pt idx="1300">
                  <c:v>913</c:v>
                </c:pt>
                <c:pt idx="1301">
                  <c:v>889</c:v>
                </c:pt>
                <c:pt idx="1302">
                  <c:v>1061</c:v>
                </c:pt>
                <c:pt idx="1303">
                  <c:v>937</c:v>
                </c:pt>
                <c:pt idx="1304">
                  <c:v>865</c:v>
                </c:pt>
                <c:pt idx="1305">
                  <c:v>854</c:v>
                </c:pt>
                <c:pt idx="1306">
                  <c:v>818</c:v>
                </c:pt>
                <c:pt idx="1307">
                  <c:v>1137</c:v>
                </c:pt>
                <c:pt idx="1308">
                  <c:v>1023</c:v>
                </c:pt>
                <c:pt idx="1309">
                  <c:v>901</c:v>
                </c:pt>
                <c:pt idx="1310">
                  <c:v>889</c:v>
                </c:pt>
                <c:pt idx="1311">
                  <c:v>738</c:v>
                </c:pt>
                <c:pt idx="1312">
                  <c:v>806</c:v>
                </c:pt>
                <c:pt idx="1313">
                  <c:v>1043</c:v>
                </c:pt>
                <c:pt idx="1314">
                  <c:v>1130</c:v>
                </c:pt>
                <c:pt idx="1315">
                  <c:v>1196</c:v>
                </c:pt>
                <c:pt idx="1316">
                  <c:v>1144</c:v>
                </c:pt>
                <c:pt idx="1317">
                  <c:v>1043</c:v>
                </c:pt>
                <c:pt idx="1318">
                  <c:v>967</c:v>
                </c:pt>
                <c:pt idx="1319">
                  <c:v>907</c:v>
                </c:pt>
                <c:pt idx="1320">
                  <c:v>1016</c:v>
                </c:pt>
                <c:pt idx="1321">
                  <c:v>1284</c:v>
                </c:pt>
                <c:pt idx="1322">
                  <c:v>1393</c:v>
                </c:pt>
                <c:pt idx="1323">
                  <c:v>1470</c:v>
                </c:pt>
                <c:pt idx="1324">
                  <c:v>1338</c:v>
                </c:pt>
                <c:pt idx="1325">
                  <c:v>1124</c:v>
                </c:pt>
                <c:pt idx="1326">
                  <c:v>1010</c:v>
                </c:pt>
                <c:pt idx="1327">
                  <c:v>1030</c:v>
                </c:pt>
                <c:pt idx="1328">
                  <c:v>1249</c:v>
                </c:pt>
                <c:pt idx="1329">
                  <c:v>1442</c:v>
                </c:pt>
                <c:pt idx="1330">
                  <c:v>1700</c:v>
                </c:pt>
                <c:pt idx="1331">
                  <c:v>1555</c:v>
                </c:pt>
                <c:pt idx="1332">
                  <c:v>1243</c:v>
                </c:pt>
                <c:pt idx="1333">
                  <c:v>1016</c:v>
                </c:pt>
                <c:pt idx="1334">
                  <c:v>1088</c:v>
                </c:pt>
                <c:pt idx="1335">
                  <c:v>1158</c:v>
                </c:pt>
                <c:pt idx="1336">
                  <c:v>1067</c:v>
                </c:pt>
                <c:pt idx="1337">
                  <c:v>1049</c:v>
                </c:pt>
                <c:pt idx="1338">
                  <c:v>1217</c:v>
                </c:pt>
                <c:pt idx="1339">
                  <c:v>1137</c:v>
                </c:pt>
                <c:pt idx="1340">
                  <c:v>974</c:v>
                </c:pt>
                <c:pt idx="1341">
                  <c:v>949</c:v>
                </c:pt>
                <c:pt idx="1342">
                  <c:v>1277</c:v>
                </c:pt>
                <c:pt idx="1343">
                  <c:v>1421</c:v>
                </c:pt>
                <c:pt idx="1344">
                  <c:v>1372</c:v>
                </c:pt>
                <c:pt idx="1345">
                  <c:v>1421</c:v>
                </c:pt>
                <c:pt idx="1346">
                  <c:v>1396</c:v>
                </c:pt>
                <c:pt idx="1347">
                  <c:v>1585</c:v>
                </c:pt>
                <c:pt idx="1348">
                  <c:v>1613</c:v>
                </c:pt>
                <c:pt idx="1349">
                  <c:v>1513</c:v>
                </c:pt>
                <c:pt idx="1350">
                  <c:v>1379</c:v>
                </c:pt>
                <c:pt idx="1351">
                  <c:v>1231</c:v>
                </c:pt>
                <c:pt idx="1352">
                  <c:v>1203</c:v>
                </c:pt>
                <c:pt idx="1353">
                  <c:v>1379</c:v>
                </c:pt>
                <c:pt idx="1354">
                  <c:v>1477</c:v>
                </c:pt>
                <c:pt idx="1355">
                  <c:v>1400</c:v>
                </c:pt>
                <c:pt idx="1356">
                  <c:v>1352</c:v>
                </c:pt>
                <c:pt idx="1357">
                  <c:v>1304</c:v>
                </c:pt>
                <c:pt idx="1358">
                  <c:v>1291</c:v>
                </c:pt>
                <c:pt idx="1359">
                  <c:v>1620</c:v>
                </c:pt>
                <c:pt idx="1360">
                  <c:v>2242</c:v>
                </c:pt>
                <c:pt idx="1361">
                  <c:v>2613</c:v>
                </c:pt>
                <c:pt idx="1362">
                  <c:v>2837</c:v>
                </c:pt>
                <c:pt idx="1363">
                  <c:v>2914</c:v>
                </c:pt>
                <c:pt idx="1364">
                  <c:v>2504</c:v>
                </c:pt>
                <c:pt idx="1365">
                  <c:v>1980</c:v>
                </c:pt>
                <c:pt idx="1366">
                  <c:v>1678</c:v>
                </c:pt>
                <c:pt idx="1367">
                  <c:v>1506</c:v>
                </c:pt>
                <c:pt idx="1368">
                  <c:v>1435</c:v>
                </c:pt>
                <c:pt idx="1369">
                  <c:v>1352</c:v>
                </c:pt>
                <c:pt idx="1370">
                  <c:v>1298</c:v>
                </c:pt>
                <c:pt idx="1371">
                  <c:v>1298</c:v>
                </c:pt>
                <c:pt idx="1372">
                  <c:v>1263</c:v>
                </c:pt>
                <c:pt idx="1373">
                  <c:v>1144</c:v>
                </c:pt>
                <c:pt idx="1374">
                  <c:v>1094</c:v>
                </c:pt>
                <c:pt idx="1375">
                  <c:v>1043</c:v>
                </c:pt>
                <c:pt idx="1376">
                  <c:v>992</c:v>
                </c:pt>
                <c:pt idx="1377">
                  <c:v>992</c:v>
                </c:pt>
                <c:pt idx="1378">
                  <c:v>1043</c:v>
                </c:pt>
                <c:pt idx="1379">
                  <c:v>1081</c:v>
                </c:pt>
                <c:pt idx="1380">
                  <c:v>1088</c:v>
                </c:pt>
                <c:pt idx="1381">
                  <c:v>1074</c:v>
                </c:pt>
                <c:pt idx="1382">
                  <c:v>1088</c:v>
                </c:pt>
                <c:pt idx="1383">
                  <c:v>1074</c:v>
                </c:pt>
                <c:pt idx="1384">
                  <c:v>1016</c:v>
                </c:pt>
                <c:pt idx="1385">
                  <c:v>943</c:v>
                </c:pt>
                <c:pt idx="1386">
                  <c:v>889</c:v>
                </c:pt>
                <c:pt idx="1387">
                  <c:v>830</c:v>
                </c:pt>
                <c:pt idx="1388">
                  <c:v>806</c:v>
                </c:pt>
                <c:pt idx="1389">
                  <c:v>842</c:v>
                </c:pt>
                <c:pt idx="1390">
                  <c:v>907</c:v>
                </c:pt>
                <c:pt idx="1391">
                  <c:v>931</c:v>
                </c:pt>
                <c:pt idx="1392">
                  <c:v>871</c:v>
                </c:pt>
                <c:pt idx="1393">
                  <c:v>806</c:v>
                </c:pt>
                <c:pt idx="1394">
                  <c:v>824</c:v>
                </c:pt>
                <c:pt idx="1395">
                  <c:v>818</c:v>
                </c:pt>
                <c:pt idx="1396">
                  <c:v>743</c:v>
                </c:pt>
                <c:pt idx="1397">
                  <c:v>658</c:v>
                </c:pt>
                <c:pt idx="1398">
                  <c:v>600</c:v>
                </c:pt>
                <c:pt idx="1399">
                  <c:v>600</c:v>
                </c:pt>
                <c:pt idx="1400">
                  <c:v>658</c:v>
                </c:pt>
                <c:pt idx="1401">
                  <c:v>732</c:v>
                </c:pt>
                <c:pt idx="1402">
                  <c:v>806</c:v>
                </c:pt>
                <c:pt idx="1403">
                  <c:v>889</c:v>
                </c:pt>
                <c:pt idx="1404">
                  <c:v>818</c:v>
                </c:pt>
                <c:pt idx="1405">
                  <c:v>682</c:v>
                </c:pt>
                <c:pt idx="1406">
                  <c:v>638</c:v>
                </c:pt>
                <c:pt idx="1407">
                  <c:v>595</c:v>
                </c:pt>
                <c:pt idx="1408">
                  <c:v>523</c:v>
                </c:pt>
                <c:pt idx="1409">
                  <c:v>478</c:v>
                </c:pt>
                <c:pt idx="1410">
                  <c:v>453</c:v>
                </c:pt>
                <c:pt idx="1411">
                  <c:v>433</c:v>
                </c:pt>
                <c:pt idx="1412">
                  <c:v>400</c:v>
                </c:pt>
                <c:pt idx="1413">
                  <c:v>379</c:v>
                </c:pt>
                <c:pt idx="1414">
                  <c:v>359</c:v>
                </c:pt>
                <c:pt idx="1415">
                  <c:v>346</c:v>
                </c:pt>
                <c:pt idx="1416">
                  <c:v>334</c:v>
                </c:pt>
                <c:pt idx="1417">
                  <c:v>319</c:v>
                </c:pt>
                <c:pt idx="1418">
                  <c:v>307</c:v>
                </c:pt>
                <c:pt idx="1419">
                  <c:v>303</c:v>
                </c:pt>
                <c:pt idx="1420">
                  <c:v>295</c:v>
                </c:pt>
                <c:pt idx="1421">
                  <c:v>291</c:v>
                </c:pt>
                <c:pt idx="1422">
                  <c:v>274</c:v>
                </c:pt>
                <c:pt idx="1423">
                  <c:v>270</c:v>
                </c:pt>
                <c:pt idx="1424">
                  <c:v>262</c:v>
                </c:pt>
                <c:pt idx="1425">
                  <c:v>258</c:v>
                </c:pt>
                <c:pt idx="1426">
                  <c:v>258</c:v>
                </c:pt>
                <c:pt idx="1427">
                  <c:v>254</c:v>
                </c:pt>
                <c:pt idx="1428">
                  <c:v>222</c:v>
                </c:pt>
                <c:pt idx="1429">
                  <c:v>234</c:v>
                </c:pt>
                <c:pt idx="1430">
                  <c:v>222</c:v>
                </c:pt>
                <c:pt idx="1431">
                  <c:v>218</c:v>
                </c:pt>
                <c:pt idx="1432">
                  <c:v>211</c:v>
                </c:pt>
                <c:pt idx="1433">
                  <c:v>207</c:v>
                </c:pt>
                <c:pt idx="1434">
                  <c:v>199</c:v>
                </c:pt>
                <c:pt idx="1435">
                  <c:v>191</c:v>
                </c:pt>
                <c:pt idx="1436">
                  <c:v>183</c:v>
                </c:pt>
                <c:pt idx="1437">
                  <c:v>180</c:v>
                </c:pt>
                <c:pt idx="1438">
                  <c:v>180</c:v>
                </c:pt>
                <c:pt idx="1439">
                  <c:v>180</c:v>
                </c:pt>
                <c:pt idx="1440">
                  <c:v>180</c:v>
                </c:pt>
                <c:pt idx="1441">
                  <c:v>174</c:v>
                </c:pt>
                <c:pt idx="1442">
                  <c:v>164</c:v>
                </c:pt>
                <c:pt idx="1443">
                  <c:v>157</c:v>
                </c:pt>
                <c:pt idx="1444">
                  <c:v>153</c:v>
                </c:pt>
                <c:pt idx="1445">
                  <c:v>147</c:v>
                </c:pt>
                <c:pt idx="1446">
                  <c:v>140</c:v>
                </c:pt>
                <c:pt idx="1447">
                  <c:v>140</c:v>
                </c:pt>
                <c:pt idx="1448">
                  <c:v>136</c:v>
                </c:pt>
                <c:pt idx="1449">
                  <c:v>129</c:v>
                </c:pt>
                <c:pt idx="1450">
                  <c:v>126</c:v>
                </c:pt>
                <c:pt idx="1451">
                  <c:v>126</c:v>
                </c:pt>
                <c:pt idx="1452">
                  <c:v>120</c:v>
                </c:pt>
                <c:pt idx="1453">
                  <c:v>117</c:v>
                </c:pt>
                <c:pt idx="1454">
                  <c:v>114</c:v>
                </c:pt>
                <c:pt idx="1455">
                  <c:v>114</c:v>
                </c:pt>
                <c:pt idx="1456">
                  <c:v>111</c:v>
                </c:pt>
                <c:pt idx="1457">
                  <c:v>108</c:v>
                </c:pt>
                <c:pt idx="1458">
                  <c:v>102</c:v>
                </c:pt>
                <c:pt idx="1459">
                  <c:v>102</c:v>
                </c:pt>
                <c:pt idx="1460">
                  <c:v>102</c:v>
                </c:pt>
                <c:pt idx="1461">
                  <c:v>96.1</c:v>
                </c:pt>
                <c:pt idx="1462">
                  <c:v>90.3</c:v>
                </c:pt>
                <c:pt idx="1463">
                  <c:v>90.3</c:v>
                </c:pt>
                <c:pt idx="1464">
                  <c:v>90.3</c:v>
                </c:pt>
                <c:pt idx="1465">
                  <c:v>84.6</c:v>
                </c:pt>
                <c:pt idx="1466">
                  <c:v>84.6</c:v>
                </c:pt>
                <c:pt idx="1467">
                  <c:v>81.8</c:v>
                </c:pt>
                <c:pt idx="1468">
                  <c:v>79</c:v>
                </c:pt>
                <c:pt idx="1469">
                  <c:v>79</c:v>
                </c:pt>
                <c:pt idx="1470">
                  <c:v>76.3</c:v>
                </c:pt>
                <c:pt idx="1471">
                  <c:v>73.599999999999994</c:v>
                </c:pt>
                <c:pt idx="1472">
                  <c:v>68.2</c:v>
                </c:pt>
                <c:pt idx="1473">
                  <c:v>68.2</c:v>
                </c:pt>
                <c:pt idx="1474">
                  <c:v>68.2</c:v>
                </c:pt>
                <c:pt idx="1475">
                  <c:v>63</c:v>
                </c:pt>
                <c:pt idx="1476">
                  <c:v>63</c:v>
                </c:pt>
                <c:pt idx="1477">
                  <c:v>60.5</c:v>
                </c:pt>
                <c:pt idx="1478">
                  <c:v>58</c:v>
                </c:pt>
                <c:pt idx="1479">
                  <c:v>58</c:v>
                </c:pt>
                <c:pt idx="1480">
                  <c:v>55.5</c:v>
                </c:pt>
                <c:pt idx="1481">
                  <c:v>53</c:v>
                </c:pt>
                <c:pt idx="1482">
                  <c:v>50.6</c:v>
                </c:pt>
                <c:pt idx="1483">
                  <c:v>48.2</c:v>
                </c:pt>
                <c:pt idx="1484">
                  <c:v>48.2</c:v>
                </c:pt>
                <c:pt idx="1485">
                  <c:v>48.2</c:v>
                </c:pt>
                <c:pt idx="1486">
                  <c:v>45.9</c:v>
                </c:pt>
                <c:pt idx="1487">
                  <c:v>43.6</c:v>
                </c:pt>
                <c:pt idx="1488">
                  <c:v>41.3</c:v>
                </c:pt>
                <c:pt idx="1489">
                  <c:v>41.3</c:v>
                </c:pt>
                <c:pt idx="1490">
                  <c:v>39.1</c:v>
                </c:pt>
                <c:pt idx="1491">
                  <c:v>39.1</c:v>
                </c:pt>
                <c:pt idx="1492">
                  <c:v>39.1</c:v>
                </c:pt>
                <c:pt idx="1493">
                  <c:v>36.9</c:v>
                </c:pt>
                <c:pt idx="1494">
                  <c:v>36.9</c:v>
                </c:pt>
                <c:pt idx="1495">
                  <c:v>38.700000000000003</c:v>
                </c:pt>
                <c:pt idx="1496">
                  <c:v>39.1</c:v>
                </c:pt>
                <c:pt idx="1497">
                  <c:v>43.6</c:v>
                </c:pt>
                <c:pt idx="1498">
                  <c:v>43.6</c:v>
                </c:pt>
                <c:pt idx="1499">
                  <c:v>41.3</c:v>
                </c:pt>
                <c:pt idx="1500">
                  <c:v>39.1</c:v>
                </c:pt>
                <c:pt idx="1501">
                  <c:v>32.6</c:v>
                </c:pt>
                <c:pt idx="1502">
                  <c:v>30.5</c:v>
                </c:pt>
                <c:pt idx="1503">
                  <c:v>26.5</c:v>
                </c:pt>
                <c:pt idx="1504">
                  <c:v>58.5</c:v>
                </c:pt>
                <c:pt idx="1505">
                  <c:v>56.5</c:v>
                </c:pt>
                <c:pt idx="1506">
                  <c:v>24.6</c:v>
                </c:pt>
                <c:pt idx="1507">
                  <c:v>24.6</c:v>
                </c:pt>
                <c:pt idx="1508">
                  <c:v>22.7</c:v>
                </c:pt>
                <c:pt idx="1509">
                  <c:v>22.7</c:v>
                </c:pt>
                <c:pt idx="1510">
                  <c:v>22.7</c:v>
                </c:pt>
                <c:pt idx="1511">
                  <c:v>22.7</c:v>
                </c:pt>
                <c:pt idx="1512">
                  <c:v>22.7</c:v>
                </c:pt>
                <c:pt idx="1513">
                  <c:v>22.7</c:v>
                </c:pt>
                <c:pt idx="1514">
                  <c:v>22.7</c:v>
                </c:pt>
                <c:pt idx="1515">
                  <c:v>20.9</c:v>
                </c:pt>
                <c:pt idx="1516">
                  <c:v>19.100000000000001</c:v>
                </c:pt>
                <c:pt idx="1517">
                  <c:v>17.399999999999999</c:v>
                </c:pt>
                <c:pt idx="1518">
                  <c:v>15.7</c:v>
                </c:pt>
                <c:pt idx="1519">
                  <c:v>15.7</c:v>
                </c:pt>
                <c:pt idx="1520">
                  <c:v>14.1</c:v>
                </c:pt>
                <c:pt idx="1521">
                  <c:v>12.5</c:v>
                </c:pt>
                <c:pt idx="1522">
                  <c:v>11</c:v>
                </c:pt>
                <c:pt idx="1523">
                  <c:v>9.6</c:v>
                </c:pt>
                <c:pt idx="1524">
                  <c:v>9.6</c:v>
                </c:pt>
                <c:pt idx="1525">
                  <c:v>9.6</c:v>
                </c:pt>
                <c:pt idx="1526">
                  <c:v>9.6</c:v>
                </c:pt>
                <c:pt idx="1527">
                  <c:v>9.6</c:v>
                </c:pt>
                <c:pt idx="1528">
                  <c:v>9.6</c:v>
                </c:pt>
                <c:pt idx="1529">
                  <c:v>17.399999999999999</c:v>
                </c:pt>
                <c:pt idx="1530">
                  <c:v>17.399999999999999</c:v>
                </c:pt>
                <c:pt idx="1531">
                  <c:v>15.7</c:v>
                </c:pt>
                <c:pt idx="1532">
                  <c:v>15.7</c:v>
                </c:pt>
                <c:pt idx="1533">
                  <c:v>12.5</c:v>
                </c:pt>
                <c:pt idx="1534">
                  <c:v>14.1</c:v>
                </c:pt>
                <c:pt idx="1535">
                  <c:v>15.7</c:v>
                </c:pt>
                <c:pt idx="1536">
                  <c:v>28.5</c:v>
                </c:pt>
                <c:pt idx="1537">
                  <c:v>32.6</c:v>
                </c:pt>
                <c:pt idx="1538">
                  <c:v>32.6</c:v>
                </c:pt>
                <c:pt idx="1539">
                  <c:v>39.1</c:v>
                </c:pt>
                <c:pt idx="1540">
                  <c:v>45.9</c:v>
                </c:pt>
                <c:pt idx="1541">
                  <c:v>70.900000000000006</c:v>
                </c:pt>
                <c:pt idx="1542">
                  <c:v>68.2</c:v>
                </c:pt>
                <c:pt idx="1543">
                  <c:v>76.3</c:v>
                </c:pt>
                <c:pt idx="1544">
                  <c:v>90.3</c:v>
                </c:pt>
                <c:pt idx="1545">
                  <c:v>93.2</c:v>
                </c:pt>
                <c:pt idx="1546">
                  <c:v>79</c:v>
                </c:pt>
                <c:pt idx="1547">
                  <c:v>63</c:v>
                </c:pt>
                <c:pt idx="1548">
                  <c:v>55.5</c:v>
                </c:pt>
                <c:pt idx="1549">
                  <c:v>68.2</c:v>
                </c:pt>
                <c:pt idx="1550">
                  <c:v>63</c:v>
                </c:pt>
                <c:pt idx="1551">
                  <c:v>68.2</c:v>
                </c:pt>
                <c:pt idx="1552">
                  <c:v>70.900000000000006</c:v>
                </c:pt>
                <c:pt idx="1553">
                  <c:v>70.900000000000006</c:v>
                </c:pt>
                <c:pt idx="1554">
                  <c:v>96.1</c:v>
                </c:pt>
                <c:pt idx="1555">
                  <c:v>96.1</c:v>
                </c:pt>
                <c:pt idx="1556">
                  <c:v>81.8</c:v>
                </c:pt>
                <c:pt idx="1557">
                  <c:v>63</c:v>
                </c:pt>
                <c:pt idx="1558">
                  <c:v>55.5</c:v>
                </c:pt>
                <c:pt idx="1559">
                  <c:v>50.6</c:v>
                </c:pt>
                <c:pt idx="1560">
                  <c:v>48.2</c:v>
                </c:pt>
                <c:pt idx="1561">
                  <c:v>63</c:v>
                </c:pt>
                <c:pt idx="1562">
                  <c:v>105</c:v>
                </c:pt>
                <c:pt idx="1563">
                  <c:v>136</c:v>
                </c:pt>
                <c:pt idx="1564">
                  <c:v>161</c:v>
                </c:pt>
                <c:pt idx="1565">
                  <c:v>174</c:v>
                </c:pt>
                <c:pt idx="1566">
                  <c:v>157</c:v>
                </c:pt>
                <c:pt idx="1567">
                  <c:v>140</c:v>
                </c:pt>
                <c:pt idx="1568">
                  <c:v>123</c:v>
                </c:pt>
                <c:pt idx="1569">
                  <c:v>117</c:v>
                </c:pt>
                <c:pt idx="1570">
                  <c:v>114</c:v>
                </c:pt>
                <c:pt idx="1571">
                  <c:v>157</c:v>
                </c:pt>
                <c:pt idx="1572">
                  <c:v>250</c:v>
                </c:pt>
                <c:pt idx="1573">
                  <c:v>334</c:v>
                </c:pt>
                <c:pt idx="1574">
                  <c:v>170</c:v>
                </c:pt>
                <c:pt idx="1575">
                  <c:v>129</c:v>
                </c:pt>
                <c:pt idx="1576">
                  <c:v>114</c:v>
                </c:pt>
                <c:pt idx="1577">
                  <c:v>14</c:v>
                </c:pt>
                <c:pt idx="1578">
                  <c:v>183</c:v>
                </c:pt>
                <c:pt idx="1579">
                  <c:v>203</c:v>
                </c:pt>
                <c:pt idx="1580">
                  <c:v>211</c:v>
                </c:pt>
                <c:pt idx="1581">
                  <c:v>364</c:v>
                </c:pt>
                <c:pt idx="1582">
                  <c:v>478</c:v>
                </c:pt>
                <c:pt idx="1583">
                  <c:v>463</c:v>
                </c:pt>
                <c:pt idx="1584">
                  <c:v>415</c:v>
                </c:pt>
                <c:pt idx="1585">
                  <c:v>518</c:v>
                </c:pt>
                <c:pt idx="1586">
                  <c:v>518</c:v>
                </c:pt>
                <c:pt idx="1587">
                  <c:v>453</c:v>
                </c:pt>
                <c:pt idx="1588">
                  <c:v>350</c:v>
                </c:pt>
                <c:pt idx="1589">
                  <c:v>295</c:v>
                </c:pt>
                <c:pt idx="1590">
                  <c:v>250</c:v>
                </c:pt>
                <c:pt idx="1591">
                  <c:v>311</c:v>
                </c:pt>
                <c:pt idx="1592">
                  <c:v>433</c:v>
                </c:pt>
                <c:pt idx="1593">
                  <c:v>513</c:v>
                </c:pt>
                <c:pt idx="1594">
                  <c:v>468</c:v>
                </c:pt>
                <c:pt idx="1595">
                  <c:v>383</c:v>
                </c:pt>
                <c:pt idx="1596">
                  <c:v>311</c:v>
                </c:pt>
                <c:pt idx="1597">
                  <c:v>286</c:v>
                </c:pt>
                <c:pt idx="1598">
                  <c:v>286</c:v>
                </c:pt>
                <c:pt idx="1599">
                  <c:v>307</c:v>
                </c:pt>
                <c:pt idx="1600">
                  <c:v>383</c:v>
                </c:pt>
                <c:pt idx="1601">
                  <c:v>410</c:v>
                </c:pt>
                <c:pt idx="1602">
                  <c:v>379</c:v>
                </c:pt>
                <c:pt idx="1603">
                  <c:v>338</c:v>
                </c:pt>
                <c:pt idx="1604">
                  <c:v>295</c:v>
                </c:pt>
                <c:pt idx="1605">
                  <c:v>254</c:v>
                </c:pt>
                <c:pt idx="1606">
                  <c:v>222</c:v>
                </c:pt>
                <c:pt idx="1607">
                  <c:v>246</c:v>
                </c:pt>
                <c:pt idx="1608">
                  <c:v>303</c:v>
                </c:pt>
                <c:pt idx="1609">
                  <c:v>342</c:v>
                </c:pt>
                <c:pt idx="1610">
                  <c:v>395</c:v>
                </c:pt>
                <c:pt idx="1611">
                  <c:v>425</c:v>
                </c:pt>
                <c:pt idx="1612">
                  <c:v>478</c:v>
                </c:pt>
                <c:pt idx="1613">
                  <c:v>468</c:v>
                </c:pt>
                <c:pt idx="1614">
                  <c:v>468</c:v>
                </c:pt>
                <c:pt idx="1615">
                  <c:v>508</c:v>
                </c:pt>
                <c:pt idx="1616">
                  <c:v>633</c:v>
                </c:pt>
                <c:pt idx="1617">
                  <c:v>610</c:v>
                </c:pt>
                <c:pt idx="1618">
                  <c:v>590</c:v>
                </c:pt>
                <c:pt idx="1619">
                  <c:v>558</c:v>
                </c:pt>
                <c:pt idx="1620">
                  <c:v>590</c:v>
                </c:pt>
                <c:pt idx="1621">
                  <c:v>682</c:v>
                </c:pt>
                <c:pt idx="1622">
                  <c:v>682</c:v>
                </c:pt>
                <c:pt idx="1623">
                  <c:v>585</c:v>
                </c:pt>
                <c:pt idx="1624">
                  <c:v>503</c:v>
                </c:pt>
                <c:pt idx="1625">
                  <c:v>410</c:v>
                </c:pt>
                <c:pt idx="1626">
                  <c:v>395</c:v>
                </c:pt>
                <c:pt idx="1627">
                  <c:v>458</c:v>
                </c:pt>
                <c:pt idx="1628">
                  <c:v>600</c:v>
                </c:pt>
                <c:pt idx="1629">
                  <c:v>670</c:v>
                </c:pt>
                <c:pt idx="1630">
                  <c:v>590</c:v>
                </c:pt>
                <c:pt idx="1631">
                  <c:v>528</c:v>
                </c:pt>
                <c:pt idx="1632">
                  <c:v>523</c:v>
                </c:pt>
                <c:pt idx="1633">
                  <c:v>483</c:v>
                </c:pt>
                <c:pt idx="1634">
                  <c:v>453</c:v>
                </c:pt>
                <c:pt idx="1635">
                  <c:v>443</c:v>
                </c:pt>
                <c:pt idx="1636">
                  <c:v>458</c:v>
                </c:pt>
                <c:pt idx="1637">
                  <c:v>558</c:v>
                </c:pt>
                <c:pt idx="1638">
                  <c:v>653</c:v>
                </c:pt>
                <c:pt idx="1639">
                  <c:v>653</c:v>
                </c:pt>
                <c:pt idx="1640">
                  <c:v>643</c:v>
                </c:pt>
                <c:pt idx="1641">
                  <c:v>690</c:v>
                </c:pt>
                <c:pt idx="1642">
                  <c:v>518</c:v>
                </c:pt>
                <c:pt idx="1643">
                  <c:v>575</c:v>
                </c:pt>
                <c:pt idx="1644">
                  <c:v>759</c:v>
                </c:pt>
                <c:pt idx="1645">
                  <c:v>687</c:v>
                </c:pt>
                <c:pt idx="1646">
                  <c:v>600</c:v>
                </c:pt>
                <c:pt idx="1647">
                  <c:v>676</c:v>
                </c:pt>
                <c:pt idx="1648">
                  <c:v>992</c:v>
                </c:pt>
                <c:pt idx="1649">
                  <c:v>1106</c:v>
                </c:pt>
                <c:pt idx="1650">
                  <c:v>1037</c:v>
                </c:pt>
                <c:pt idx="1651">
                  <c:v>1061</c:v>
                </c:pt>
                <c:pt idx="1652">
                  <c:v>1124</c:v>
                </c:pt>
                <c:pt idx="1653">
                  <c:v>949</c:v>
                </c:pt>
                <c:pt idx="1654">
                  <c:v>753</c:v>
                </c:pt>
                <c:pt idx="1655">
                  <c:v>737</c:v>
                </c:pt>
                <c:pt idx="1656">
                  <c:v>760</c:v>
                </c:pt>
                <c:pt idx="1657">
                  <c:v>842</c:v>
                </c:pt>
                <c:pt idx="1658">
                  <c:v>877</c:v>
                </c:pt>
                <c:pt idx="1659">
                  <c:v>836</c:v>
                </c:pt>
                <c:pt idx="1660">
                  <c:v>865</c:v>
                </c:pt>
                <c:pt idx="1661">
                  <c:v>949</c:v>
                </c:pt>
                <c:pt idx="1662">
                  <c:v>842</c:v>
                </c:pt>
                <c:pt idx="1663">
                  <c:v>967</c:v>
                </c:pt>
                <c:pt idx="1664">
                  <c:v>1196</c:v>
                </c:pt>
                <c:pt idx="1665">
                  <c:v>1177</c:v>
                </c:pt>
                <c:pt idx="1666">
                  <c:v>1030</c:v>
                </c:pt>
                <c:pt idx="1667">
                  <c:v>913</c:v>
                </c:pt>
                <c:pt idx="1668">
                  <c:v>600</c:v>
                </c:pt>
                <c:pt idx="1669">
                  <c:v>595</c:v>
                </c:pt>
                <c:pt idx="1670">
                  <c:v>738</c:v>
                </c:pt>
                <c:pt idx="1671">
                  <c:v>595</c:v>
                </c:pt>
                <c:pt idx="1672">
                  <c:v>949</c:v>
                </c:pt>
                <c:pt idx="1673">
                  <c:v>998</c:v>
                </c:pt>
                <c:pt idx="1674">
                  <c:v>1124</c:v>
                </c:pt>
                <c:pt idx="1675">
                  <c:v>1124</c:v>
                </c:pt>
                <c:pt idx="1676">
                  <c:v>1189</c:v>
                </c:pt>
                <c:pt idx="1677">
                  <c:v>998</c:v>
                </c:pt>
                <c:pt idx="1678">
                  <c:v>913</c:v>
                </c:pt>
                <c:pt idx="1679">
                  <c:v>913</c:v>
                </c:pt>
                <c:pt idx="1680">
                  <c:v>974</c:v>
                </c:pt>
                <c:pt idx="1681">
                  <c:v>1124</c:v>
                </c:pt>
                <c:pt idx="1682">
                  <c:v>1115</c:v>
                </c:pt>
                <c:pt idx="1683">
                  <c:v>1124</c:v>
                </c:pt>
                <c:pt idx="1684">
                  <c:v>1023</c:v>
                </c:pt>
                <c:pt idx="1685">
                  <c:v>949</c:v>
                </c:pt>
                <c:pt idx="1686">
                  <c:v>913</c:v>
                </c:pt>
                <c:pt idx="1687">
                  <c:v>842</c:v>
                </c:pt>
                <c:pt idx="1688">
                  <c:v>795</c:v>
                </c:pt>
                <c:pt idx="1689">
                  <c:v>877</c:v>
                </c:pt>
                <c:pt idx="1690">
                  <c:v>765</c:v>
                </c:pt>
                <c:pt idx="1691">
                  <c:v>748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1566080"/>
        <c:axId val="51567616"/>
      </c:lineChart>
      <c:dateAx>
        <c:axId val="51566080"/>
        <c:scaling>
          <c:orientation val="minMax"/>
          <c:min val="26299"/>
        </c:scaling>
        <c:delete val="0"/>
        <c:axPos val="b"/>
        <c:majorGridlines/>
        <c:minorGridlines/>
        <c:numFmt formatCode="dd/mm/yyyy;@" sourceLinked="1"/>
        <c:majorTickMark val="out"/>
        <c:minorTickMark val="none"/>
        <c:tickLblPos val="nextTo"/>
        <c:crossAx val="51567616"/>
        <c:crosses val="autoZero"/>
        <c:auto val="1"/>
        <c:lblOffset val="100"/>
        <c:baseTimeUnit val="days"/>
        <c:minorUnit val="6"/>
        <c:minorTimeUnit val="months"/>
      </c:dateAx>
      <c:valAx>
        <c:axId val="5156761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51566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Mean Monthly River Flow (</a:t>
            </a:r>
            <a:r>
              <a:rPr lang="en-US" baseline="0"/>
              <a:t>m</a:t>
            </a:r>
            <a:r>
              <a:rPr lang="en-US" baseline="30000"/>
              <a:t>3</a:t>
            </a:r>
            <a:r>
              <a:rPr lang="en-US" baseline="0"/>
              <a:t>/s)</a:t>
            </a:r>
            <a:endParaRPr lang="en-US" baseline="300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4811784520420291E-2"/>
          <c:y val="0.20417833187518228"/>
          <c:w val="0.77560081048500862"/>
          <c:h val="0.66595290172061827"/>
        </c:manualLayout>
      </c:layout>
      <c:lineChart>
        <c:grouping val="standard"/>
        <c:varyColors val="0"/>
        <c:ser>
          <c:idx val="1"/>
          <c:order val="0"/>
          <c:tx>
            <c:strRef>
              <c:f>'Monthly Report'!$A$28</c:f>
              <c:strCache>
                <c:ptCount val="1"/>
                <c:pt idx="0">
                  <c:v>1971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Report'!$B$28:$M$28</c:f>
              <c:numCache>
                <c:formatCode>0.0</c:formatCode>
                <c:ptCount val="12"/>
                <c:pt idx="0">
                  <c:v>70.626315789473708</c:v>
                </c:pt>
                <c:pt idx="1">
                  <c:v>62.21428571428573</c:v>
                </c:pt>
                <c:pt idx="2">
                  <c:v>38.341935483870969</c:v>
                </c:pt>
                <c:pt idx="3">
                  <c:v>61.583333333333343</c:v>
                </c:pt>
                <c:pt idx="4">
                  <c:v>112.58387096774193</c:v>
                </c:pt>
                <c:pt idx="5">
                  <c:v>276.69666666666666</c:v>
                </c:pt>
                <c:pt idx="6">
                  <c:v>391.96774193548384</c:v>
                </c:pt>
                <c:pt idx="7">
                  <c:v>868.70967741935488</c:v>
                </c:pt>
                <c:pt idx="8">
                  <c:v>1257.5333333333333</c:v>
                </c:pt>
                <c:pt idx="9">
                  <c:v>1026.9354838709678</c:v>
                </c:pt>
                <c:pt idx="10">
                  <c:v>599.9</c:v>
                </c:pt>
                <c:pt idx="11">
                  <c:v>388.09677419354841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'Monthly Report'!$A$29</c:f>
              <c:strCache>
                <c:ptCount val="1"/>
                <c:pt idx="0">
                  <c:v>1972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Report'!$B$29:$M$29</c:f>
              <c:numCache>
                <c:formatCode>0.0</c:formatCode>
                <c:ptCount val="12"/>
                <c:pt idx="0">
                  <c:v>135.41935483870967</c:v>
                </c:pt>
                <c:pt idx="1">
                  <c:v>79.210344827586198</c:v>
                </c:pt>
                <c:pt idx="2">
                  <c:v>41.032258064516135</c:v>
                </c:pt>
                <c:pt idx="3">
                  <c:v>130.75</c:v>
                </c:pt>
                <c:pt idx="4">
                  <c:v>305.41935483870969</c:v>
                </c:pt>
                <c:pt idx="5">
                  <c:v>656.43333333333328</c:v>
                </c:pt>
                <c:pt idx="6">
                  <c:v>750.29032258064512</c:v>
                </c:pt>
                <c:pt idx="7">
                  <c:v>811.32258064516134</c:v>
                </c:pt>
                <c:pt idx="8">
                  <c:v>1142.9666666666667</c:v>
                </c:pt>
                <c:pt idx="9">
                  <c:v>1007.6451612903226</c:v>
                </c:pt>
                <c:pt idx="10">
                  <c:v>503.13333333333333</c:v>
                </c:pt>
                <c:pt idx="11">
                  <c:v>195.64516129032259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'Monthly Report'!$A$30</c:f>
              <c:strCache>
                <c:ptCount val="1"/>
                <c:pt idx="0">
                  <c:v>1973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Report'!$B$30:$M$30</c:f>
              <c:numCache>
                <c:formatCode>0.0</c:formatCode>
                <c:ptCount val="12"/>
                <c:pt idx="0">
                  <c:v>90.803225806451593</c:v>
                </c:pt>
                <c:pt idx="1">
                  <c:v>40.671428571428578</c:v>
                </c:pt>
                <c:pt idx="2">
                  <c:v>26.14516129032258</c:v>
                </c:pt>
                <c:pt idx="3">
                  <c:v>40.113333333333351</c:v>
                </c:pt>
                <c:pt idx="4">
                  <c:v>106.50645161290322</c:v>
                </c:pt>
                <c:pt idx="5">
                  <c:v>200.83333333333334</c:v>
                </c:pt>
                <c:pt idx="6">
                  <c:v>298.83870967741933</c:v>
                </c:pt>
                <c:pt idx="7">
                  <c:v>508.96774193548384</c:v>
                </c:pt>
                <c:pt idx="8">
                  <c:v>963.33333333333337</c:v>
                </c:pt>
                <c:pt idx="9">
                  <c:v>884.67741935483866</c:v>
                </c:pt>
                <c:pt idx="10">
                  <c:v>513.76666666666665</c:v>
                </c:pt>
                <c:pt idx="11">
                  <c:v>111.92903225806454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'Monthly Report'!$A$31</c:f>
              <c:strCache>
                <c:ptCount val="1"/>
                <c:pt idx="0">
                  <c:v>1974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Report'!$B$31:$M$31</c:f>
              <c:numCache>
                <c:formatCode>0.0</c:formatCode>
                <c:ptCount val="12"/>
                <c:pt idx="0">
                  <c:v>57.835483870967735</c:v>
                </c:pt>
                <c:pt idx="1">
                  <c:v>36.358928571428578</c:v>
                </c:pt>
                <c:pt idx="2">
                  <c:v>40.435483870967744</c:v>
                </c:pt>
                <c:pt idx="3">
                  <c:v>63.11333333333333</c:v>
                </c:pt>
                <c:pt idx="4">
                  <c:v>91.270967741935479</c:v>
                </c:pt>
                <c:pt idx="5">
                  <c:v>303.76666666666665</c:v>
                </c:pt>
                <c:pt idx="6">
                  <c:v>605.64516129032256</c:v>
                </c:pt>
                <c:pt idx="7">
                  <c:v>1004.1290322580645</c:v>
                </c:pt>
                <c:pt idx="8">
                  <c:v>1296.4333333333334</c:v>
                </c:pt>
                <c:pt idx="9">
                  <c:v>1436.3225806451612</c:v>
                </c:pt>
                <c:pt idx="10">
                  <c:v>641.6</c:v>
                </c:pt>
                <c:pt idx="11">
                  <c:v>212.58064516129033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'Monthly Report'!$A$32</c:f>
              <c:strCache>
                <c:ptCount val="1"/>
                <c:pt idx="0">
                  <c:v>1975</c:v>
                </c:pt>
              </c:strCache>
            </c:strRef>
          </c:tx>
          <c:marker>
            <c:symbol val="none"/>
          </c:marker>
          <c:cat>
            <c:strRef>
              <c:f>'Monthly Report'!$B$26:$M$26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'Monthly Report'!$B$32:$M$32</c:f>
              <c:numCache>
                <c:formatCode>0.0</c:formatCode>
                <c:ptCount val="12"/>
                <c:pt idx="0">
                  <c:v>90.451612903225779</c:v>
                </c:pt>
                <c:pt idx="1">
                  <c:v>41.646428571428565</c:v>
                </c:pt>
                <c:pt idx="2">
                  <c:v>17.583870967741937</c:v>
                </c:pt>
                <c:pt idx="3">
                  <c:v>85.763333333333321</c:v>
                </c:pt>
                <c:pt idx="4">
                  <c:v>303.16129032258067</c:v>
                </c:pt>
                <c:pt idx="5">
                  <c:v>462.66666666666669</c:v>
                </c:pt>
                <c:pt idx="6">
                  <c:v>723.51612903225805</c:v>
                </c:pt>
                <c:pt idx="7">
                  <c:v>937.38709677419354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88800"/>
        <c:axId val="31390336"/>
      </c:lineChart>
      <c:catAx>
        <c:axId val="31388800"/>
        <c:scaling>
          <c:orientation val="minMax"/>
        </c:scaling>
        <c:delete val="0"/>
        <c:axPos val="b"/>
        <c:majorTickMark val="out"/>
        <c:minorTickMark val="none"/>
        <c:tickLblPos val="nextTo"/>
        <c:crossAx val="31390336"/>
        <c:crosses val="autoZero"/>
        <c:auto val="1"/>
        <c:lblAlgn val="ctr"/>
        <c:lblOffset val="100"/>
        <c:noMultiLvlLbl val="0"/>
      </c:catAx>
      <c:valAx>
        <c:axId val="31390336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31388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Monthly River Flow (M</a:t>
            </a:r>
            <a:r>
              <a:rPr lang="en-US" baseline="0"/>
              <a:t>m</a:t>
            </a:r>
            <a:r>
              <a:rPr lang="en-US" baseline="30000"/>
              <a:t>3</a:t>
            </a:r>
            <a:r>
              <a:rPr lang="en-US" baseline="0"/>
              <a:t>/month)</a:t>
            </a:r>
            <a:endParaRPr lang="en-US" baseline="30000"/>
          </a:p>
        </c:rich>
      </c:tx>
      <c:overlay val="1"/>
    </c:title>
    <c:autoTitleDeleted val="0"/>
    <c:plotArea>
      <c:layout>
        <c:manualLayout>
          <c:layoutTarget val="inner"/>
          <c:xMode val="edge"/>
          <c:yMode val="edge"/>
          <c:x val="8.4811784520420291E-2"/>
          <c:y val="0.20417833187518228"/>
          <c:w val="0.77560081048500862"/>
          <c:h val="0.66595290172061827"/>
        </c:manualLayout>
      </c:layout>
      <c:lineChart>
        <c:grouping val="standard"/>
        <c:varyColors val="0"/>
        <c:ser>
          <c:idx val="1"/>
          <c:order val="0"/>
          <c:tx>
            <c:strRef>
              <c:f>'Monthly Report'!$A$40</c:f>
              <c:strCache>
                <c:ptCount val="1"/>
                <c:pt idx="0">
                  <c:v>1971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Report'!$B$40:$M$40</c:f>
              <c:numCache>
                <c:formatCode>0.0</c:formatCode>
                <c:ptCount val="12"/>
                <c:pt idx="0">
                  <c:v>183.06341052631586</c:v>
                </c:pt>
                <c:pt idx="1">
                  <c:v>161.2594285714286</c:v>
                </c:pt>
                <c:pt idx="2">
                  <c:v>99.382296774193534</c:v>
                </c:pt>
                <c:pt idx="3">
                  <c:v>159.62400000000002</c:v>
                </c:pt>
                <c:pt idx="4">
                  <c:v>301.54464000000002</c:v>
                </c:pt>
                <c:pt idx="5">
                  <c:v>717.19776000000002</c:v>
                </c:pt>
                <c:pt idx="6">
                  <c:v>1049.8463999999999</c:v>
                </c:pt>
                <c:pt idx="7">
                  <c:v>2326.752</c:v>
                </c:pt>
                <c:pt idx="8">
                  <c:v>3259.5264000000002</c:v>
                </c:pt>
                <c:pt idx="9">
                  <c:v>2750.5439999999999</c:v>
                </c:pt>
                <c:pt idx="10">
                  <c:v>1554.9408000000001</c:v>
                </c:pt>
                <c:pt idx="11">
                  <c:v>1039.4784000000002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'Monthly Report'!$A$41</c:f>
              <c:strCache>
                <c:ptCount val="1"/>
                <c:pt idx="0">
                  <c:v>1972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Report'!$B$41:$M$41</c:f>
              <c:numCache>
                <c:formatCode>0.0</c:formatCode>
                <c:ptCount val="12"/>
                <c:pt idx="0">
                  <c:v>351.00696774193551</c:v>
                </c:pt>
                <c:pt idx="1">
                  <c:v>205.31321379310342</c:v>
                </c:pt>
                <c:pt idx="2">
                  <c:v>106.35561290322583</c:v>
                </c:pt>
                <c:pt idx="3">
                  <c:v>338.904</c:v>
                </c:pt>
                <c:pt idx="4">
                  <c:v>818.03520000000003</c:v>
                </c:pt>
                <c:pt idx="5">
                  <c:v>1701.4752000000001</c:v>
                </c:pt>
                <c:pt idx="6">
                  <c:v>2009.5776000000001</c:v>
                </c:pt>
                <c:pt idx="7">
                  <c:v>2173.0464000000002</c:v>
                </c:pt>
                <c:pt idx="8">
                  <c:v>2962.5695999999998</c:v>
                </c:pt>
                <c:pt idx="9">
                  <c:v>2698.8768</c:v>
                </c:pt>
                <c:pt idx="10">
                  <c:v>1304.1215999999999</c:v>
                </c:pt>
                <c:pt idx="11">
                  <c:v>524.01600000000008</c:v>
                </c:pt>
              </c:numCache>
            </c:numRef>
          </c:val>
          <c:smooth val="0"/>
        </c:ser>
        <c:ser>
          <c:idx val="3"/>
          <c:order val="2"/>
          <c:tx>
            <c:strRef>
              <c:f>'Monthly Report'!$A$42</c:f>
              <c:strCache>
                <c:ptCount val="1"/>
                <c:pt idx="0">
                  <c:v>1973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Report'!$B$42:$M$42</c:f>
              <c:numCache>
                <c:formatCode>0.0</c:formatCode>
                <c:ptCount val="12"/>
                <c:pt idx="0">
                  <c:v>243.20735999999997</c:v>
                </c:pt>
                <c:pt idx="1">
                  <c:v>98.392320000000012</c:v>
                </c:pt>
                <c:pt idx="2">
                  <c:v>70.027199999999993</c:v>
                </c:pt>
                <c:pt idx="3">
                  <c:v>103.97376000000004</c:v>
                </c:pt>
                <c:pt idx="4">
                  <c:v>285.26687999999996</c:v>
                </c:pt>
                <c:pt idx="5">
                  <c:v>520.55999999999995</c:v>
                </c:pt>
                <c:pt idx="6">
                  <c:v>800.40959999999995</c:v>
                </c:pt>
                <c:pt idx="7">
                  <c:v>1363.2191999999998</c:v>
                </c:pt>
                <c:pt idx="8">
                  <c:v>2496.96</c:v>
                </c:pt>
                <c:pt idx="9">
                  <c:v>2369.52</c:v>
                </c:pt>
                <c:pt idx="10">
                  <c:v>1331.6831999999999</c:v>
                </c:pt>
                <c:pt idx="11">
                  <c:v>299.79072000000008</c:v>
                </c:pt>
              </c:numCache>
            </c:numRef>
          </c:val>
          <c:smooth val="0"/>
        </c:ser>
        <c:ser>
          <c:idx val="4"/>
          <c:order val="3"/>
          <c:tx>
            <c:strRef>
              <c:f>'Monthly Report'!$A$43</c:f>
              <c:strCache>
                <c:ptCount val="1"/>
                <c:pt idx="0">
                  <c:v>1974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Report'!$B$43:$M$43</c:f>
              <c:numCache>
                <c:formatCode>0.0</c:formatCode>
                <c:ptCount val="12"/>
                <c:pt idx="0">
                  <c:v>154.90655999999996</c:v>
                </c:pt>
                <c:pt idx="1">
                  <c:v>87.959520000000012</c:v>
                </c:pt>
                <c:pt idx="2">
                  <c:v>108.30240000000001</c:v>
                </c:pt>
                <c:pt idx="3">
                  <c:v>163.58975999999998</c:v>
                </c:pt>
                <c:pt idx="4">
                  <c:v>244.46016</c:v>
                </c:pt>
                <c:pt idx="5">
                  <c:v>787.36320000000001</c:v>
                </c:pt>
                <c:pt idx="6">
                  <c:v>1622.16</c:v>
                </c:pt>
                <c:pt idx="7">
                  <c:v>2689.4591999999998</c:v>
                </c:pt>
                <c:pt idx="8">
                  <c:v>3360.3552</c:v>
                </c:pt>
                <c:pt idx="9">
                  <c:v>3847.0464000000002</c:v>
                </c:pt>
                <c:pt idx="10">
                  <c:v>1663.0272</c:v>
                </c:pt>
                <c:pt idx="11">
                  <c:v>569.37599999999998</c:v>
                </c:pt>
              </c:numCache>
            </c:numRef>
          </c:val>
          <c:smooth val="0"/>
        </c:ser>
        <c:ser>
          <c:idx val="5"/>
          <c:order val="4"/>
          <c:tx>
            <c:strRef>
              <c:f>'Monthly Report'!$A$44</c:f>
              <c:strCache>
                <c:ptCount val="1"/>
                <c:pt idx="0">
                  <c:v>1975</c:v>
                </c:pt>
              </c:strCache>
            </c:strRef>
          </c:tx>
          <c:marker>
            <c:symbol val="none"/>
          </c:marker>
          <c:cat>
            <c:strRef>
              <c:f>'Monthly Report'!$A$38:$M$38</c:f>
              <c:strCache>
                <c:ptCount val="13"/>
                <c:pt idx="0">
                  <c:v>Month</c:v>
                </c:pt>
                <c:pt idx="1">
                  <c:v>Jan</c:v>
                </c:pt>
                <c:pt idx="2">
                  <c:v>Feb</c:v>
                </c:pt>
                <c:pt idx="3">
                  <c:v>Mar</c:v>
                </c:pt>
                <c:pt idx="4">
                  <c:v>Apr</c:v>
                </c:pt>
                <c:pt idx="5">
                  <c:v>May</c:v>
                </c:pt>
                <c:pt idx="6">
                  <c:v>Jun</c:v>
                </c:pt>
                <c:pt idx="7">
                  <c:v>Jul</c:v>
                </c:pt>
                <c:pt idx="8">
                  <c:v>Aug</c:v>
                </c:pt>
                <c:pt idx="9">
                  <c:v>Sep</c:v>
                </c:pt>
                <c:pt idx="10">
                  <c:v>Oct</c:v>
                </c:pt>
                <c:pt idx="11">
                  <c:v>Nov</c:v>
                </c:pt>
                <c:pt idx="12">
                  <c:v>Dec</c:v>
                </c:pt>
              </c:strCache>
            </c:strRef>
          </c:cat>
          <c:val>
            <c:numRef>
              <c:f>'Monthly Report'!$B$44:$M$44</c:f>
              <c:numCache>
                <c:formatCode>0.0</c:formatCode>
                <c:ptCount val="12"/>
                <c:pt idx="0">
                  <c:v>242.26559999999992</c:v>
                </c:pt>
                <c:pt idx="1">
                  <c:v>100.75103999999999</c:v>
                </c:pt>
                <c:pt idx="2">
                  <c:v>47.096640000000008</c:v>
                </c:pt>
                <c:pt idx="3">
                  <c:v>222.29855999999995</c:v>
                </c:pt>
                <c:pt idx="4">
                  <c:v>811.98720000000003</c:v>
                </c:pt>
                <c:pt idx="5">
                  <c:v>1199.232</c:v>
                </c:pt>
                <c:pt idx="6">
                  <c:v>1937.8656000000001</c:v>
                </c:pt>
                <c:pt idx="7">
                  <c:v>2510.6976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958912"/>
        <c:axId val="31960448"/>
      </c:lineChart>
      <c:catAx>
        <c:axId val="31958912"/>
        <c:scaling>
          <c:orientation val="minMax"/>
        </c:scaling>
        <c:delete val="0"/>
        <c:axPos val="b"/>
        <c:majorTickMark val="out"/>
        <c:minorTickMark val="none"/>
        <c:tickLblPos val="nextTo"/>
        <c:crossAx val="31960448"/>
        <c:crosses val="autoZero"/>
        <c:auto val="1"/>
        <c:lblAlgn val="ctr"/>
        <c:lblOffset val="100"/>
        <c:noMultiLvlLbl val="0"/>
      </c:catAx>
      <c:valAx>
        <c:axId val="31960448"/>
        <c:scaling>
          <c:orientation val="minMax"/>
        </c:scaling>
        <c:delete val="0"/>
        <c:axPos val="l"/>
        <c:majorGridlines/>
        <c:numFmt formatCode="0" sourceLinked="0"/>
        <c:majorTickMark val="out"/>
        <c:minorTickMark val="none"/>
        <c:tickLblPos val="nextTo"/>
        <c:crossAx val="319589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161925</xdr:colOff>
      <xdr:row>14</xdr:row>
      <xdr:rowOff>33337</xdr:rowOff>
    </xdr:from>
    <xdr:to>
      <xdr:col>4</xdr:col>
      <xdr:colOff>1171575</xdr:colOff>
      <xdr:row>28</xdr:row>
      <xdr:rowOff>109537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21</xdr:row>
      <xdr:rowOff>4762</xdr:rowOff>
    </xdr:from>
    <xdr:to>
      <xdr:col>4</xdr:col>
      <xdr:colOff>1009650</xdr:colOff>
      <xdr:row>35</xdr:row>
      <xdr:rowOff>80962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409575</xdr:colOff>
      <xdr:row>46</xdr:row>
      <xdr:rowOff>123825</xdr:rowOff>
    </xdr:from>
    <xdr:to>
      <xdr:col>13</xdr:col>
      <xdr:colOff>314325</xdr:colOff>
      <xdr:row>62</xdr:row>
      <xdr:rowOff>138112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409575</xdr:colOff>
      <xdr:row>63</xdr:row>
      <xdr:rowOff>47625</xdr:rowOff>
    </xdr:from>
    <xdr:to>
      <xdr:col>13</xdr:col>
      <xdr:colOff>314325</xdr:colOff>
      <xdr:row>79</xdr:row>
      <xdr:rowOff>61912</xdr:rowOff>
    </xdr:to>
    <xdr:graphicFrame macro="">
      <xdr:nvGraphicFramePr>
        <xdr:cNvPr id="8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eter" refreshedDate="41863.523354282406" createdVersion="4" refreshedVersion="4" minRefreshableVersion="3" recordCount="1692">
  <cacheSource type="worksheet">
    <worksheetSource ref="B45:E1737" sheet="DailyData"/>
  </cacheSource>
  <cacheFields count="4">
    <cacheField name="Day" numFmtId="0">
      <sharedItems containsSemiMixedTypes="0" containsString="0" containsNumber="1" containsInteger="1" minValue="1" maxValue="31" count="31"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Month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Year" numFmtId="0">
      <sharedItems containsSemiMixedTypes="0" containsString="0" containsNumber="1" containsInteger="1" minValue="1971" maxValue="1975" count="5">
        <n v="1971"/>
        <n v="1972"/>
        <n v="1973"/>
        <n v="1974"/>
        <n v="1975"/>
      </sharedItems>
    </cacheField>
    <cacheField name="Flow (m³/s)" numFmtId="2">
      <sharedItems containsSemiMixedTypes="0" containsString="0" containsNumber="1" minValue="9.5" maxValue="29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Peter" refreshedDate="41863.524259606478" createdVersion="4" refreshedVersion="4" minRefreshableVersion="3" recordCount="1692">
  <cacheSource type="worksheet">
    <worksheetSource ref="C45:E1737" sheet="DailyData"/>
  </cacheSource>
  <cacheFields count="3">
    <cacheField name="Month" numFmtId="0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</cacheField>
    <cacheField name="Year" numFmtId="0">
      <sharedItems containsSemiMixedTypes="0" containsString="0" containsNumber="1" containsInteger="1" minValue="1971" maxValue="1975" count="5">
        <n v="1971"/>
        <n v="1972"/>
        <n v="1973"/>
        <n v="1974"/>
        <n v="1975"/>
      </sharedItems>
    </cacheField>
    <cacheField name="Flow (m³/s)" numFmtId="2">
      <sharedItems containsSemiMixedTypes="0" containsString="0" containsNumber="1" minValue="9.5" maxValue="291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92">
  <r>
    <x v="0"/>
    <x v="0"/>
    <x v="0"/>
    <n v="90.3"/>
  </r>
  <r>
    <x v="1"/>
    <x v="0"/>
    <x v="0"/>
    <n v="84.6"/>
  </r>
  <r>
    <x v="2"/>
    <x v="0"/>
    <x v="0"/>
    <n v="84.6"/>
  </r>
  <r>
    <x v="3"/>
    <x v="0"/>
    <x v="0"/>
    <n v="79"/>
  </r>
  <r>
    <x v="4"/>
    <x v="0"/>
    <x v="0"/>
    <n v="73.599999999999994"/>
  </r>
  <r>
    <x v="5"/>
    <x v="0"/>
    <x v="0"/>
    <n v="73.599999999999994"/>
  </r>
  <r>
    <x v="6"/>
    <x v="0"/>
    <x v="0"/>
    <n v="73.599999999999994"/>
  </r>
  <r>
    <x v="7"/>
    <x v="0"/>
    <x v="0"/>
    <n v="73.599999999999994"/>
  </r>
  <r>
    <x v="8"/>
    <x v="0"/>
    <x v="0"/>
    <n v="68.2"/>
  </r>
  <r>
    <x v="9"/>
    <x v="0"/>
    <x v="0"/>
    <n v="68.2"/>
  </r>
  <r>
    <x v="10"/>
    <x v="0"/>
    <x v="0"/>
    <n v="68.2"/>
  </r>
  <r>
    <x v="11"/>
    <x v="0"/>
    <x v="0"/>
    <n v="68.2"/>
  </r>
  <r>
    <x v="12"/>
    <x v="0"/>
    <x v="0"/>
    <n v="68.2"/>
  </r>
  <r>
    <x v="13"/>
    <x v="0"/>
    <x v="0"/>
    <n v="63"/>
  </r>
  <r>
    <x v="14"/>
    <x v="0"/>
    <x v="0"/>
    <n v="63"/>
  </r>
  <r>
    <x v="15"/>
    <x v="0"/>
    <x v="0"/>
    <n v="63"/>
  </r>
  <r>
    <x v="16"/>
    <x v="0"/>
    <x v="0"/>
    <n v="63"/>
  </r>
  <r>
    <x v="17"/>
    <x v="0"/>
    <x v="0"/>
    <n v="58"/>
  </r>
  <r>
    <x v="18"/>
    <x v="0"/>
    <x v="0"/>
    <n v="58"/>
  </r>
  <r>
    <x v="19"/>
    <x v="1"/>
    <x v="0"/>
    <n v="58"/>
  </r>
  <r>
    <x v="20"/>
    <x v="1"/>
    <x v="0"/>
    <n v="58"/>
  </r>
  <r>
    <x v="21"/>
    <x v="1"/>
    <x v="0"/>
    <n v="53"/>
  </r>
  <r>
    <x v="22"/>
    <x v="1"/>
    <x v="0"/>
    <n v="53"/>
  </r>
  <r>
    <x v="23"/>
    <x v="1"/>
    <x v="0"/>
    <n v="53"/>
  </r>
  <r>
    <x v="24"/>
    <x v="1"/>
    <x v="0"/>
    <n v="53"/>
  </r>
  <r>
    <x v="25"/>
    <x v="1"/>
    <x v="0"/>
    <n v="53"/>
  </r>
  <r>
    <x v="26"/>
    <x v="1"/>
    <x v="0"/>
    <n v="48.2"/>
  </r>
  <r>
    <x v="27"/>
    <x v="1"/>
    <x v="0"/>
    <n v="48.2"/>
  </r>
  <r>
    <x v="28"/>
    <x v="1"/>
    <x v="0"/>
    <n v="48.2"/>
  </r>
  <r>
    <x v="29"/>
    <x v="1"/>
    <x v="0"/>
    <n v="48.2"/>
  </r>
  <r>
    <x v="30"/>
    <x v="1"/>
    <x v="0"/>
    <n v="58"/>
  </r>
  <r>
    <x v="0"/>
    <x v="1"/>
    <x v="0"/>
    <n v="73.599999999999994"/>
  </r>
  <r>
    <x v="1"/>
    <x v="1"/>
    <x v="0"/>
    <n v="84.6"/>
  </r>
  <r>
    <x v="2"/>
    <x v="1"/>
    <x v="0"/>
    <n v="79"/>
  </r>
  <r>
    <x v="3"/>
    <x v="1"/>
    <x v="0"/>
    <n v="68.2"/>
  </r>
  <r>
    <x v="4"/>
    <x v="1"/>
    <x v="0"/>
    <n v="63"/>
  </r>
  <r>
    <x v="5"/>
    <x v="1"/>
    <x v="0"/>
    <n v="58"/>
  </r>
  <r>
    <x v="6"/>
    <x v="1"/>
    <x v="0"/>
    <n v="58"/>
  </r>
  <r>
    <x v="7"/>
    <x v="1"/>
    <x v="0"/>
    <n v="58"/>
  </r>
  <r>
    <x v="8"/>
    <x v="1"/>
    <x v="0"/>
    <n v="68.2"/>
  </r>
  <r>
    <x v="9"/>
    <x v="1"/>
    <x v="0"/>
    <n v="68.2"/>
  </r>
  <r>
    <x v="10"/>
    <x v="1"/>
    <x v="0"/>
    <n v="68.2"/>
  </r>
  <r>
    <x v="11"/>
    <x v="1"/>
    <x v="0"/>
    <n v="67"/>
  </r>
  <r>
    <x v="12"/>
    <x v="1"/>
    <x v="0"/>
    <n v="67"/>
  </r>
  <r>
    <x v="13"/>
    <x v="1"/>
    <x v="0"/>
    <n v="71.2"/>
  </r>
  <r>
    <x v="14"/>
    <x v="1"/>
    <x v="0"/>
    <n v="79"/>
  </r>
  <r>
    <x v="15"/>
    <x v="1"/>
    <x v="0"/>
    <n v="79"/>
  </r>
  <r>
    <x v="19"/>
    <x v="2"/>
    <x v="0"/>
    <n v="68.2"/>
  </r>
  <r>
    <x v="20"/>
    <x v="2"/>
    <x v="0"/>
    <n v="58"/>
  </r>
  <r>
    <x v="21"/>
    <x v="2"/>
    <x v="0"/>
    <n v="48.2"/>
  </r>
  <r>
    <x v="22"/>
    <x v="2"/>
    <x v="0"/>
    <n v="43.7"/>
  </r>
  <r>
    <x v="23"/>
    <x v="2"/>
    <x v="0"/>
    <n v="43.5"/>
  </r>
  <r>
    <x v="24"/>
    <x v="2"/>
    <x v="0"/>
    <n v="43.6"/>
  </r>
  <r>
    <x v="25"/>
    <x v="2"/>
    <x v="0"/>
    <n v="39.1"/>
  </r>
  <r>
    <x v="26"/>
    <x v="2"/>
    <x v="0"/>
    <n v="39.1"/>
  </r>
  <r>
    <x v="27"/>
    <x v="2"/>
    <x v="0"/>
    <n v="34.700000000000003"/>
  </r>
  <r>
    <x v="28"/>
    <x v="2"/>
    <x v="0"/>
    <n v="34.700000000000003"/>
  </r>
  <r>
    <x v="29"/>
    <x v="2"/>
    <x v="0"/>
    <n v="34.700000000000003"/>
  </r>
  <r>
    <x v="30"/>
    <x v="2"/>
    <x v="0"/>
    <n v="34.700000000000003"/>
  </r>
  <r>
    <x v="0"/>
    <x v="2"/>
    <x v="0"/>
    <n v="34.700000000000003"/>
  </r>
  <r>
    <x v="1"/>
    <x v="2"/>
    <x v="0"/>
    <n v="34.700000000000003"/>
  </r>
  <r>
    <x v="2"/>
    <x v="2"/>
    <x v="0"/>
    <n v="30.5"/>
  </r>
  <r>
    <x v="3"/>
    <x v="2"/>
    <x v="0"/>
    <n v="30.5"/>
  </r>
  <r>
    <x v="4"/>
    <x v="2"/>
    <x v="0"/>
    <n v="30.5"/>
  </r>
  <r>
    <x v="5"/>
    <x v="2"/>
    <x v="0"/>
    <n v="26.5"/>
  </r>
  <r>
    <x v="6"/>
    <x v="2"/>
    <x v="0"/>
    <n v="30.5"/>
  </r>
  <r>
    <x v="7"/>
    <x v="2"/>
    <x v="0"/>
    <n v="30.5"/>
  </r>
  <r>
    <x v="8"/>
    <x v="2"/>
    <x v="0"/>
    <n v="30.5"/>
  </r>
  <r>
    <x v="9"/>
    <x v="2"/>
    <x v="0"/>
    <n v="30.5"/>
  </r>
  <r>
    <x v="10"/>
    <x v="2"/>
    <x v="0"/>
    <n v="30.5"/>
  </r>
  <r>
    <x v="11"/>
    <x v="2"/>
    <x v="0"/>
    <n v="39.1"/>
  </r>
  <r>
    <x v="12"/>
    <x v="2"/>
    <x v="0"/>
    <n v="34.700000000000003"/>
  </r>
  <r>
    <x v="13"/>
    <x v="2"/>
    <x v="0"/>
    <n v="39.1"/>
  </r>
  <r>
    <x v="14"/>
    <x v="2"/>
    <x v="0"/>
    <n v="39.1"/>
  </r>
  <r>
    <x v="15"/>
    <x v="2"/>
    <x v="0"/>
    <n v="43.6"/>
  </r>
  <r>
    <x v="16"/>
    <x v="2"/>
    <x v="0"/>
    <n v="48.2"/>
  </r>
  <r>
    <x v="17"/>
    <x v="2"/>
    <x v="0"/>
    <n v="43.6"/>
  </r>
  <r>
    <x v="18"/>
    <x v="2"/>
    <x v="0"/>
    <n v="39.1"/>
  </r>
  <r>
    <x v="19"/>
    <x v="3"/>
    <x v="0"/>
    <n v="34.700000000000003"/>
  </r>
  <r>
    <x v="20"/>
    <x v="3"/>
    <x v="0"/>
    <n v="30.5"/>
  </r>
  <r>
    <x v="21"/>
    <x v="3"/>
    <x v="0"/>
    <n v="26.5"/>
  </r>
  <r>
    <x v="22"/>
    <x v="3"/>
    <x v="0"/>
    <n v="26.5"/>
  </r>
  <r>
    <x v="23"/>
    <x v="3"/>
    <x v="0"/>
    <n v="26.5"/>
  </r>
  <r>
    <x v="24"/>
    <x v="3"/>
    <x v="0"/>
    <n v="26.5"/>
  </r>
  <r>
    <x v="25"/>
    <x v="3"/>
    <x v="0"/>
    <n v="26.5"/>
  </r>
  <r>
    <x v="26"/>
    <x v="3"/>
    <x v="0"/>
    <n v="26.5"/>
  </r>
  <r>
    <x v="27"/>
    <x v="3"/>
    <x v="0"/>
    <n v="26.5"/>
  </r>
  <r>
    <x v="28"/>
    <x v="3"/>
    <x v="0"/>
    <n v="43.6"/>
  </r>
  <r>
    <x v="29"/>
    <x v="3"/>
    <x v="0"/>
    <n v="43.6"/>
  </r>
  <r>
    <x v="30"/>
    <x v="3"/>
    <x v="0"/>
    <n v="48.2"/>
  </r>
  <r>
    <x v="0"/>
    <x v="3"/>
    <x v="0"/>
    <n v="48.2"/>
  </r>
  <r>
    <x v="1"/>
    <x v="3"/>
    <x v="0"/>
    <n v="43.6"/>
  </r>
  <r>
    <x v="2"/>
    <x v="3"/>
    <x v="0"/>
    <n v="48.2"/>
  </r>
  <r>
    <x v="3"/>
    <x v="3"/>
    <x v="0"/>
    <n v="53"/>
  </r>
  <r>
    <x v="4"/>
    <x v="3"/>
    <x v="0"/>
    <n v="96.1"/>
  </r>
  <r>
    <x v="5"/>
    <x v="3"/>
    <x v="0"/>
    <n v="90.3"/>
  </r>
  <r>
    <x v="6"/>
    <x v="3"/>
    <x v="0"/>
    <n v="84.6"/>
  </r>
  <r>
    <x v="7"/>
    <x v="3"/>
    <x v="0"/>
    <n v="79"/>
  </r>
  <r>
    <x v="8"/>
    <x v="3"/>
    <x v="0"/>
    <n v="73.599999999999994"/>
  </r>
  <r>
    <x v="9"/>
    <x v="3"/>
    <x v="0"/>
    <n v="68.2"/>
  </r>
  <r>
    <x v="10"/>
    <x v="3"/>
    <x v="0"/>
    <n v="68.2"/>
  </r>
  <r>
    <x v="11"/>
    <x v="3"/>
    <x v="0"/>
    <n v="68.2"/>
  </r>
  <r>
    <x v="12"/>
    <x v="3"/>
    <x v="0"/>
    <n v="63"/>
  </r>
  <r>
    <x v="13"/>
    <x v="3"/>
    <x v="0"/>
    <n v="68.2"/>
  </r>
  <r>
    <x v="14"/>
    <x v="3"/>
    <x v="0"/>
    <n v="102"/>
  </r>
  <r>
    <x v="15"/>
    <x v="3"/>
    <x v="0"/>
    <n v="147"/>
  </r>
  <r>
    <x v="16"/>
    <x v="3"/>
    <x v="0"/>
    <n v="140"/>
  </r>
  <r>
    <x v="17"/>
    <x v="3"/>
    <x v="0"/>
    <n v="120"/>
  </r>
  <r>
    <x v="19"/>
    <x v="4"/>
    <x v="0"/>
    <n v="114"/>
  </r>
  <r>
    <x v="20"/>
    <x v="4"/>
    <x v="0"/>
    <n v="114"/>
  </r>
  <r>
    <x v="21"/>
    <x v="4"/>
    <x v="0"/>
    <n v="153"/>
  </r>
  <r>
    <x v="22"/>
    <x v="4"/>
    <x v="0"/>
    <n v="167"/>
  </r>
  <r>
    <x v="23"/>
    <x v="4"/>
    <x v="0"/>
    <n v="161"/>
  </r>
  <r>
    <x v="24"/>
    <x v="4"/>
    <x v="0"/>
    <n v="140"/>
  </r>
  <r>
    <x v="25"/>
    <x v="4"/>
    <x v="0"/>
    <n v="114"/>
  </r>
  <r>
    <x v="26"/>
    <x v="4"/>
    <x v="0"/>
    <n v="120"/>
  </r>
  <r>
    <x v="27"/>
    <x v="4"/>
    <x v="0"/>
    <n v="108"/>
  </r>
  <r>
    <x v="28"/>
    <x v="4"/>
    <x v="0"/>
    <n v="102"/>
  </r>
  <r>
    <x v="29"/>
    <x v="4"/>
    <x v="0"/>
    <n v="96.1"/>
  </r>
  <r>
    <x v="30"/>
    <x v="4"/>
    <x v="0"/>
    <n v="90.3"/>
  </r>
  <r>
    <x v="0"/>
    <x v="4"/>
    <x v="0"/>
    <n v="90.2"/>
  </r>
  <r>
    <x v="1"/>
    <x v="4"/>
    <x v="0"/>
    <n v="90.3"/>
  </r>
  <r>
    <x v="2"/>
    <x v="4"/>
    <x v="0"/>
    <n v="102"/>
  </r>
  <r>
    <x v="3"/>
    <x v="4"/>
    <x v="0"/>
    <n v="102"/>
  </r>
  <r>
    <x v="4"/>
    <x v="4"/>
    <x v="0"/>
    <n v="96.1"/>
  </r>
  <r>
    <x v="5"/>
    <x v="4"/>
    <x v="0"/>
    <n v="96.1"/>
  </r>
  <r>
    <x v="6"/>
    <x v="4"/>
    <x v="0"/>
    <n v="96.1"/>
  </r>
  <r>
    <x v="7"/>
    <x v="4"/>
    <x v="0"/>
    <n v="90.3"/>
  </r>
  <r>
    <x v="8"/>
    <x v="4"/>
    <x v="0"/>
    <n v="84.6"/>
  </r>
  <r>
    <x v="9"/>
    <x v="4"/>
    <x v="0"/>
    <n v="79"/>
  </r>
  <r>
    <x v="10"/>
    <x v="4"/>
    <x v="0"/>
    <n v="90.3"/>
  </r>
  <r>
    <x v="11"/>
    <x v="4"/>
    <x v="0"/>
    <n v="120"/>
  </r>
  <r>
    <x v="12"/>
    <x v="4"/>
    <x v="0"/>
    <n v="132"/>
  </r>
  <r>
    <x v="13"/>
    <x v="4"/>
    <x v="0"/>
    <n v="108"/>
  </r>
  <r>
    <x v="14"/>
    <x v="4"/>
    <x v="0"/>
    <n v="96.1"/>
  </r>
  <r>
    <x v="15"/>
    <x v="4"/>
    <x v="0"/>
    <n v="84.6"/>
  </r>
  <r>
    <x v="16"/>
    <x v="4"/>
    <x v="0"/>
    <n v="79"/>
  </r>
  <r>
    <x v="17"/>
    <x v="4"/>
    <x v="0"/>
    <n v="132"/>
  </r>
  <r>
    <x v="18"/>
    <x v="4"/>
    <x v="0"/>
    <n v="242"/>
  </r>
  <r>
    <x v="19"/>
    <x v="5"/>
    <x v="0"/>
    <n v="266"/>
  </r>
  <r>
    <x v="20"/>
    <x v="5"/>
    <x v="0"/>
    <n v="226"/>
  </r>
  <r>
    <x v="21"/>
    <x v="5"/>
    <x v="0"/>
    <n v="187"/>
  </r>
  <r>
    <x v="22"/>
    <x v="5"/>
    <x v="0"/>
    <n v="174"/>
  </r>
  <r>
    <x v="23"/>
    <x v="5"/>
    <x v="0"/>
    <n v="153"/>
  </r>
  <r>
    <x v="24"/>
    <x v="5"/>
    <x v="0"/>
    <n v="132"/>
  </r>
  <r>
    <x v="25"/>
    <x v="5"/>
    <x v="0"/>
    <n v="120"/>
  </r>
  <r>
    <x v="26"/>
    <x v="5"/>
    <x v="0"/>
    <n v="108"/>
  </r>
  <r>
    <x v="27"/>
    <x v="5"/>
    <x v="0"/>
    <n v="96.1"/>
  </r>
  <r>
    <x v="28"/>
    <x v="5"/>
    <x v="0"/>
    <n v="90.3"/>
  </r>
  <r>
    <x v="29"/>
    <x v="5"/>
    <x v="0"/>
    <n v="96.1"/>
  </r>
  <r>
    <x v="30"/>
    <x v="5"/>
    <x v="0"/>
    <n v="90.3"/>
  </r>
  <r>
    <x v="0"/>
    <x v="5"/>
    <x v="0"/>
    <n v="108"/>
  </r>
  <r>
    <x v="1"/>
    <x v="5"/>
    <x v="0"/>
    <n v="108"/>
  </r>
  <r>
    <x v="2"/>
    <x v="5"/>
    <x v="0"/>
    <n v="108"/>
  </r>
  <r>
    <x v="3"/>
    <x v="5"/>
    <x v="0"/>
    <n v="96.1"/>
  </r>
  <r>
    <x v="4"/>
    <x v="5"/>
    <x v="0"/>
    <n v="102"/>
  </r>
  <r>
    <x v="5"/>
    <x v="5"/>
    <x v="0"/>
    <n v="132"/>
  </r>
  <r>
    <x v="6"/>
    <x v="5"/>
    <x v="0"/>
    <n v="140"/>
  </r>
  <r>
    <x v="7"/>
    <x v="5"/>
    <x v="0"/>
    <n v="147"/>
  </r>
  <r>
    <x v="8"/>
    <x v="5"/>
    <x v="0"/>
    <n v="132"/>
  </r>
  <r>
    <x v="9"/>
    <x v="5"/>
    <x v="0"/>
    <n v="132"/>
  </r>
  <r>
    <x v="10"/>
    <x v="5"/>
    <x v="0"/>
    <n v="405"/>
  </r>
  <r>
    <x v="11"/>
    <x v="5"/>
    <x v="0"/>
    <n v="543"/>
  </r>
  <r>
    <x v="12"/>
    <x v="5"/>
    <x v="0"/>
    <n v="692"/>
  </r>
  <r>
    <x v="13"/>
    <x v="5"/>
    <x v="0"/>
    <n v="901"/>
  </r>
  <r>
    <x v="14"/>
    <x v="5"/>
    <x v="0"/>
    <n v="951"/>
  </r>
  <r>
    <x v="15"/>
    <x v="5"/>
    <x v="0"/>
    <n v="759"/>
  </r>
  <r>
    <x v="16"/>
    <x v="5"/>
    <x v="0"/>
    <n v="553"/>
  </r>
  <r>
    <x v="17"/>
    <x v="5"/>
    <x v="0"/>
    <n v="553"/>
  </r>
  <r>
    <x v="19"/>
    <x v="6"/>
    <x v="0"/>
    <n v="503"/>
  </r>
  <r>
    <x v="20"/>
    <x v="6"/>
    <x v="0"/>
    <n v="453"/>
  </r>
  <r>
    <x v="21"/>
    <x v="6"/>
    <x v="0"/>
    <n v="379"/>
  </r>
  <r>
    <x v="22"/>
    <x v="6"/>
    <x v="0"/>
    <n v="271"/>
  </r>
  <r>
    <x v="23"/>
    <x v="6"/>
    <x v="0"/>
    <n v="218"/>
  </r>
  <r>
    <x v="24"/>
    <x v="6"/>
    <x v="0"/>
    <n v="187"/>
  </r>
  <r>
    <x v="25"/>
    <x v="6"/>
    <x v="0"/>
    <n v="174"/>
  </r>
  <r>
    <x v="26"/>
    <x v="6"/>
    <x v="0"/>
    <n v="299"/>
  </r>
  <r>
    <x v="27"/>
    <x v="6"/>
    <x v="0"/>
    <n v="379"/>
  </r>
  <r>
    <x v="28"/>
    <x v="6"/>
    <x v="0"/>
    <n v="483"/>
  </r>
  <r>
    <x v="29"/>
    <x v="6"/>
    <x v="0"/>
    <n v="433"/>
  </r>
  <r>
    <x v="30"/>
    <x v="6"/>
    <x v="0"/>
    <n v="387"/>
  </r>
  <r>
    <x v="0"/>
    <x v="6"/>
    <x v="0"/>
    <n v="259"/>
  </r>
  <r>
    <x v="1"/>
    <x v="6"/>
    <x v="0"/>
    <n v="299"/>
  </r>
  <r>
    <x v="2"/>
    <x v="6"/>
    <x v="0"/>
    <n v="250"/>
  </r>
  <r>
    <x v="3"/>
    <x v="6"/>
    <x v="0"/>
    <n v="234"/>
  </r>
  <r>
    <x v="4"/>
    <x v="6"/>
    <x v="0"/>
    <n v="266"/>
  </r>
  <r>
    <x v="5"/>
    <x v="6"/>
    <x v="0"/>
    <n v="282"/>
  </r>
  <r>
    <x v="6"/>
    <x v="6"/>
    <x v="0"/>
    <n v="553"/>
  </r>
  <r>
    <x v="7"/>
    <x v="6"/>
    <x v="0"/>
    <n v="605"/>
  </r>
  <r>
    <x v="8"/>
    <x v="6"/>
    <x v="0"/>
    <n v="503"/>
  </r>
  <r>
    <x v="9"/>
    <x v="6"/>
    <x v="0"/>
    <n v="405"/>
  </r>
  <r>
    <x v="10"/>
    <x v="6"/>
    <x v="0"/>
    <n v="350"/>
  </r>
  <r>
    <x v="11"/>
    <x v="6"/>
    <x v="0"/>
    <n v="315"/>
  </r>
  <r>
    <x v="12"/>
    <x v="6"/>
    <x v="0"/>
    <n v="342"/>
  </r>
  <r>
    <x v="13"/>
    <x v="6"/>
    <x v="0"/>
    <n v="493"/>
  </r>
  <r>
    <x v="14"/>
    <x v="6"/>
    <x v="0"/>
    <n v="648"/>
  </r>
  <r>
    <x v="15"/>
    <x v="6"/>
    <x v="0"/>
    <n v="648"/>
  </r>
  <r>
    <x v="16"/>
    <x v="6"/>
    <x v="0"/>
    <n v="615"/>
  </r>
  <r>
    <x v="17"/>
    <x v="6"/>
    <x v="0"/>
    <n v="513"/>
  </r>
  <r>
    <x v="18"/>
    <x v="6"/>
    <x v="0"/>
    <n v="405"/>
  </r>
  <r>
    <x v="19"/>
    <x v="7"/>
    <x v="0"/>
    <n v="369"/>
  </r>
  <r>
    <x v="20"/>
    <x v="7"/>
    <x v="0"/>
    <n v="334"/>
  </r>
  <r>
    <x v="21"/>
    <x v="7"/>
    <x v="0"/>
    <n v="369"/>
  </r>
  <r>
    <x v="22"/>
    <x v="7"/>
    <x v="0"/>
    <n v="682"/>
  </r>
  <r>
    <x v="23"/>
    <x v="7"/>
    <x v="0"/>
    <n v="925"/>
  </r>
  <r>
    <x v="24"/>
    <x v="7"/>
    <x v="0"/>
    <n v="1100"/>
  </r>
  <r>
    <x v="25"/>
    <x v="7"/>
    <x v="0"/>
    <n v="1100"/>
  </r>
  <r>
    <x v="26"/>
    <x v="7"/>
    <x v="0"/>
    <n v="1112"/>
  </r>
  <r>
    <x v="27"/>
    <x v="7"/>
    <x v="0"/>
    <n v="1088"/>
  </r>
  <r>
    <x v="28"/>
    <x v="7"/>
    <x v="0"/>
    <n v="1037"/>
  </r>
  <r>
    <x v="29"/>
    <x v="7"/>
    <x v="0"/>
    <n v="1037"/>
  </r>
  <r>
    <x v="30"/>
    <x v="7"/>
    <x v="0"/>
    <n v="913"/>
  </r>
  <r>
    <x v="0"/>
    <x v="7"/>
    <x v="0"/>
    <n v="748"/>
  </r>
  <r>
    <x v="1"/>
    <x v="7"/>
    <x v="0"/>
    <n v="783"/>
  </r>
  <r>
    <x v="2"/>
    <x v="7"/>
    <x v="0"/>
    <n v="998"/>
  </r>
  <r>
    <x v="3"/>
    <x v="7"/>
    <x v="0"/>
    <n v="1203"/>
  </r>
  <r>
    <x v="4"/>
    <x v="7"/>
    <x v="0"/>
    <n v="1124"/>
  </r>
  <r>
    <x v="5"/>
    <x v="7"/>
    <x v="0"/>
    <n v="1023"/>
  </r>
  <r>
    <x v="6"/>
    <x v="7"/>
    <x v="0"/>
    <n v="925"/>
  </r>
  <r>
    <x v="7"/>
    <x v="7"/>
    <x v="0"/>
    <n v="877"/>
  </r>
  <r>
    <x v="8"/>
    <x v="7"/>
    <x v="0"/>
    <n v="806"/>
  </r>
  <r>
    <x v="9"/>
    <x v="7"/>
    <x v="0"/>
    <n v="925"/>
  </r>
  <r>
    <x v="10"/>
    <x v="7"/>
    <x v="0"/>
    <n v="1010"/>
  </r>
  <r>
    <x v="11"/>
    <x v="7"/>
    <x v="0"/>
    <n v="986"/>
  </r>
  <r>
    <x v="12"/>
    <x v="7"/>
    <x v="0"/>
    <n v="854"/>
  </r>
  <r>
    <x v="13"/>
    <x v="7"/>
    <x v="0"/>
    <n v="830"/>
  </r>
  <r>
    <x v="14"/>
    <x v="7"/>
    <x v="0"/>
    <n v="865"/>
  </r>
  <r>
    <x v="15"/>
    <x v="7"/>
    <x v="0"/>
    <n v="795"/>
  </r>
  <r>
    <x v="16"/>
    <x v="7"/>
    <x v="0"/>
    <n v="738"/>
  </r>
  <r>
    <x v="17"/>
    <x v="7"/>
    <x v="0"/>
    <n v="692"/>
  </r>
  <r>
    <x v="18"/>
    <x v="7"/>
    <x v="0"/>
    <n v="682"/>
  </r>
  <r>
    <x v="19"/>
    <x v="8"/>
    <x v="0"/>
    <n v="759"/>
  </r>
  <r>
    <x v="20"/>
    <x v="8"/>
    <x v="0"/>
    <n v="771"/>
  </r>
  <r>
    <x v="21"/>
    <x v="8"/>
    <x v="0"/>
    <n v="865"/>
  </r>
  <r>
    <x v="22"/>
    <x v="8"/>
    <x v="0"/>
    <n v="1037"/>
  </r>
  <r>
    <x v="23"/>
    <x v="8"/>
    <x v="0"/>
    <n v="1165"/>
  </r>
  <r>
    <x v="24"/>
    <x v="8"/>
    <x v="0"/>
    <n v="1270"/>
  </r>
  <r>
    <x v="25"/>
    <x v="8"/>
    <x v="0"/>
    <n v="1231"/>
  </r>
  <r>
    <x v="26"/>
    <x v="8"/>
    <x v="0"/>
    <n v="1189"/>
  </r>
  <r>
    <x v="27"/>
    <x v="8"/>
    <x v="0"/>
    <n v="1634"/>
  </r>
  <r>
    <x v="28"/>
    <x v="8"/>
    <x v="0"/>
    <n v="1664"/>
  </r>
  <r>
    <x v="29"/>
    <x v="8"/>
    <x v="0"/>
    <n v="1664"/>
  </r>
  <r>
    <x v="30"/>
    <x v="8"/>
    <x v="0"/>
    <n v="1650"/>
  </r>
  <r>
    <x v="0"/>
    <x v="8"/>
    <x v="0"/>
    <n v="1678"/>
  </r>
  <r>
    <x v="1"/>
    <x v="8"/>
    <x v="0"/>
    <n v="1620"/>
  </r>
  <r>
    <x v="2"/>
    <x v="8"/>
    <x v="0"/>
    <n v="1393"/>
  </r>
  <r>
    <x v="3"/>
    <x v="8"/>
    <x v="0"/>
    <n v="1171"/>
  </r>
  <r>
    <x v="4"/>
    <x v="8"/>
    <x v="0"/>
    <n v="1055"/>
  </r>
  <r>
    <x v="5"/>
    <x v="8"/>
    <x v="0"/>
    <n v="1004"/>
  </r>
  <r>
    <x v="6"/>
    <x v="8"/>
    <x v="0"/>
    <n v="1043"/>
  </r>
  <r>
    <x v="7"/>
    <x v="8"/>
    <x v="0"/>
    <n v="1106"/>
  </r>
  <r>
    <x v="8"/>
    <x v="8"/>
    <x v="0"/>
    <n v="1277"/>
  </r>
  <r>
    <x v="9"/>
    <x v="8"/>
    <x v="0"/>
    <n v="1331"/>
  </r>
  <r>
    <x v="10"/>
    <x v="8"/>
    <x v="0"/>
    <n v="1555"/>
  </r>
  <r>
    <x v="11"/>
    <x v="8"/>
    <x v="0"/>
    <n v="1555"/>
  </r>
  <r>
    <x v="12"/>
    <x v="8"/>
    <x v="0"/>
    <n v="1414"/>
  </r>
  <r>
    <x v="13"/>
    <x v="8"/>
    <x v="0"/>
    <n v="1291"/>
  </r>
  <r>
    <x v="14"/>
    <x v="8"/>
    <x v="0"/>
    <n v="1130"/>
  </r>
  <r>
    <x v="15"/>
    <x v="8"/>
    <x v="0"/>
    <n v="1030"/>
  </r>
  <r>
    <x v="16"/>
    <x v="8"/>
    <x v="0"/>
    <n v="1030"/>
  </r>
  <r>
    <x v="17"/>
    <x v="8"/>
    <x v="0"/>
    <n v="1144"/>
  </r>
  <r>
    <x v="19"/>
    <x v="9"/>
    <x v="0"/>
    <n v="1144"/>
  </r>
  <r>
    <x v="20"/>
    <x v="9"/>
    <x v="0"/>
    <n v="1137"/>
  </r>
  <r>
    <x v="21"/>
    <x v="9"/>
    <x v="0"/>
    <n v="1139"/>
  </r>
  <r>
    <x v="22"/>
    <x v="9"/>
    <x v="0"/>
    <n v="1130"/>
  </r>
  <r>
    <x v="23"/>
    <x v="9"/>
    <x v="0"/>
    <n v="1124"/>
  </r>
  <r>
    <x v="24"/>
    <x v="9"/>
    <x v="0"/>
    <n v="1124"/>
  </r>
  <r>
    <x v="25"/>
    <x v="9"/>
    <x v="0"/>
    <n v="1118"/>
  </r>
  <r>
    <x v="26"/>
    <x v="9"/>
    <x v="0"/>
    <n v="1112"/>
  </r>
  <r>
    <x v="27"/>
    <x v="9"/>
    <x v="0"/>
    <n v="1112"/>
  </r>
  <r>
    <x v="28"/>
    <x v="9"/>
    <x v="0"/>
    <n v="1106"/>
  </r>
  <r>
    <x v="29"/>
    <x v="9"/>
    <x v="0"/>
    <n v="1100"/>
  </r>
  <r>
    <x v="30"/>
    <x v="9"/>
    <x v="0"/>
    <n v="1100"/>
  </r>
  <r>
    <x v="0"/>
    <x v="9"/>
    <x v="0"/>
    <n v="1094"/>
  </r>
  <r>
    <x v="1"/>
    <x v="9"/>
    <x v="0"/>
    <n v="1094"/>
  </r>
  <r>
    <x v="2"/>
    <x v="9"/>
    <x v="0"/>
    <n v="1088"/>
  </r>
  <r>
    <x v="3"/>
    <x v="9"/>
    <x v="0"/>
    <n v="1088"/>
  </r>
  <r>
    <x v="4"/>
    <x v="9"/>
    <x v="0"/>
    <n v="1081"/>
  </r>
  <r>
    <x v="5"/>
    <x v="9"/>
    <x v="0"/>
    <n v="1074"/>
  </r>
  <r>
    <x v="6"/>
    <x v="9"/>
    <x v="0"/>
    <n v="1074"/>
  </r>
  <r>
    <x v="7"/>
    <x v="9"/>
    <x v="0"/>
    <n v="1067"/>
  </r>
  <r>
    <x v="8"/>
    <x v="9"/>
    <x v="0"/>
    <n v="1061"/>
  </r>
  <r>
    <x v="9"/>
    <x v="9"/>
    <x v="0"/>
    <n v="1043"/>
  </r>
  <r>
    <x v="10"/>
    <x v="9"/>
    <x v="0"/>
    <n v="1004"/>
  </r>
  <r>
    <x v="11"/>
    <x v="9"/>
    <x v="0"/>
    <n v="992"/>
  </r>
  <r>
    <x v="12"/>
    <x v="9"/>
    <x v="0"/>
    <n v="955"/>
  </r>
  <r>
    <x v="13"/>
    <x v="9"/>
    <x v="0"/>
    <n v="943"/>
  </r>
  <r>
    <x v="14"/>
    <x v="9"/>
    <x v="0"/>
    <n v="919"/>
  </r>
  <r>
    <x v="15"/>
    <x v="9"/>
    <x v="0"/>
    <n v="836"/>
  </r>
  <r>
    <x v="16"/>
    <x v="9"/>
    <x v="0"/>
    <n v="743"/>
  </r>
  <r>
    <x v="17"/>
    <x v="9"/>
    <x v="0"/>
    <n v="643"/>
  </r>
  <r>
    <x v="18"/>
    <x v="9"/>
    <x v="0"/>
    <n v="590"/>
  </r>
  <r>
    <x v="19"/>
    <x v="10"/>
    <x v="0"/>
    <n v="590"/>
  </r>
  <r>
    <x v="20"/>
    <x v="10"/>
    <x v="0"/>
    <n v="633"/>
  </r>
  <r>
    <x v="21"/>
    <x v="10"/>
    <x v="0"/>
    <n v="622"/>
  </r>
  <r>
    <x v="22"/>
    <x v="10"/>
    <x v="0"/>
    <n v="580"/>
  </r>
  <r>
    <x v="23"/>
    <x v="10"/>
    <x v="0"/>
    <n v="548"/>
  </r>
  <r>
    <x v="24"/>
    <x v="10"/>
    <x v="0"/>
    <n v="538"/>
  </r>
  <r>
    <x v="25"/>
    <x v="10"/>
    <x v="0"/>
    <n v="498"/>
  </r>
  <r>
    <x v="26"/>
    <x v="10"/>
    <x v="0"/>
    <n v="458"/>
  </r>
  <r>
    <x v="27"/>
    <x v="10"/>
    <x v="0"/>
    <n v="429"/>
  </r>
  <r>
    <x v="28"/>
    <x v="10"/>
    <x v="0"/>
    <n v="438"/>
  </r>
  <r>
    <x v="29"/>
    <x v="10"/>
    <x v="0"/>
    <n v="518"/>
  </r>
  <r>
    <x v="30"/>
    <x v="10"/>
    <x v="0"/>
    <n v="518"/>
  </r>
  <r>
    <x v="0"/>
    <x v="10"/>
    <x v="0"/>
    <n v="468"/>
  </r>
  <r>
    <x v="1"/>
    <x v="10"/>
    <x v="0"/>
    <n v="420"/>
  </r>
  <r>
    <x v="2"/>
    <x v="10"/>
    <x v="0"/>
    <n v="420"/>
  </r>
  <r>
    <x v="3"/>
    <x v="10"/>
    <x v="0"/>
    <n v="528"/>
  </r>
  <r>
    <x v="4"/>
    <x v="10"/>
    <x v="0"/>
    <n v="687"/>
  </r>
  <r>
    <x v="5"/>
    <x v="10"/>
    <x v="0"/>
    <n v="697"/>
  </r>
  <r>
    <x v="6"/>
    <x v="10"/>
    <x v="0"/>
    <n v="590"/>
  </r>
  <r>
    <x v="7"/>
    <x v="10"/>
    <x v="0"/>
    <n v="528"/>
  </r>
  <r>
    <x v="8"/>
    <x v="10"/>
    <x v="0"/>
    <n v="498"/>
  </r>
  <r>
    <x v="9"/>
    <x v="10"/>
    <x v="0"/>
    <n v="468"/>
  </r>
  <r>
    <x v="10"/>
    <x v="10"/>
    <x v="0"/>
    <n v="468"/>
  </r>
  <r>
    <x v="11"/>
    <x v="10"/>
    <x v="0"/>
    <n v="498"/>
  </r>
  <r>
    <x v="12"/>
    <x v="10"/>
    <x v="0"/>
    <n v="508"/>
  </r>
  <r>
    <x v="13"/>
    <x v="10"/>
    <x v="0"/>
    <n v="653"/>
  </r>
  <r>
    <x v="14"/>
    <x v="10"/>
    <x v="0"/>
    <n v="1118"/>
  </r>
  <r>
    <x v="15"/>
    <x v="10"/>
    <x v="0"/>
    <n v="1144"/>
  </r>
  <r>
    <x v="16"/>
    <x v="10"/>
    <x v="0"/>
    <n v="1043"/>
  </r>
  <r>
    <x v="17"/>
    <x v="10"/>
    <x v="0"/>
    <n v="891"/>
  </r>
  <r>
    <x v="19"/>
    <x v="11"/>
    <x v="0"/>
    <n v="697"/>
  </r>
  <r>
    <x v="20"/>
    <x v="11"/>
    <x v="0"/>
    <n v="590"/>
  </r>
  <r>
    <x v="21"/>
    <x v="11"/>
    <x v="0"/>
    <n v="508"/>
  </r>
  <r>
    <x v="22"/>
    <x v="11"/>
    <x v="0"/>
    <n v="448"/>
  </r>
  <r>
    <x v="23"/>
    <x v="11"/>
    <x v="0"/>
    <n v="448"/>
  </r>
  <r>
    <x v="24"/>
    <x v="11"/>
    <x v="0"/>
    <n v="518"/>
  </r>
  <r>
    <x v="25"/>
    <x v="11"/>
    <x v="0"/>
    <n v="610"/>
  </r>
  <r>
    <x v="26"/>
    <x v="11"/>
    <x v="0"/>
    <n v="580"/>
  </r>
  <r>
    <x v="27"/>
    <x v="11"/>
    <x v="0"/>
    <n v="508"/>
  </r>
  <r>
    <x v="28"/>
    <x v="11"/>
    <x v="0"/>
    <n v="410"/>
  </r>
  <r>
    <x v="29"/>
    <x v="11"/>
    <x v="0"/>
    <n v="374"/>
  </r>
  <r>
    <x v="30"/>
    <x v="11"/>
    <x v="0"/>
    <n v="346"/>
  </r>
  <r>
    <x v="0"/>
    <x v="11"/>
    <x v="0"/>
    <n v="338"/>
  </r>
  <r>
    <x v="1"/>
    <x v="11"/>
    <x v="0"/>
    <n v="364"/>
  </r>
  <r>
    <x v="2"/>
    <x v="11"/>
    <x v="0"/>
    <n v="391"/>
  </r>
  <r>
    <x v="3"/>
    <x v="11"/>
    <x v="0"/>
    <n v="508"/>
  </r>
  <r>
    <x v="4"/>
    <x v="11"/>
    <x v="0"/>
    <n v="590"/>
  </r>
  <r>
    <x v="5"/>
    <x v="11"/>
    <x v="0"/>
    <n v="528"/>
  </r>
  <r>
    <x v="6"/>
    <x v="11"/>
    <x v="0"/>
    <n v="410"/>
  </r>
  <r>
    <x v="7"/>
    <x v="11"/>
    <x v="0"/>
    <n v="338"/>
  </r>
  <r>
    <x v="8"/>
    <x v="11"/>
    <x v="0"/>
    <n v="295"/>
  </r>
  <r>
    <x v="9"/>
    <x v="11"/>
    <x v="0"/>
    <n v="270"/>
  </r>
  <r>
    <x v="10"/>
    <x v="11"/>
    <x v="0"/>
    <n v="254"/>
  </r>
  <r>
    <x v="11"/>
    <x v="11"/>
    <x v="0"/>
    <n v="246"/>
  </r>
  <r>
    <x v="12"/>
    <x v="11"/>
    <x v="0"/>
    <n v="238"/>
  </r>
  <r>
    <x v="13"/>
    <x v="11"/>
    <x v="0"/>
    <n v="230"/>
  </r>
  <r>
    <x v="14"/>
    <x v="11"/>
    <x v="0"/>
    <n v="214"/>
  </r>
  <r>
    <x v="15"/>
    <x v="11"/>
    <x v="0"/>
    <n v="207"/>
  </r>
  <r>
    <x v="16"/>
    <x v="11"/>
    <x v="0"/>
    <n v="199"/>
  </r>
  <r>
    <x v="17"/>
    <x v="11"/>
    <x v="0"/>
    <n v="191"/>
  </r>
  <r>
    <x v="18"/>
    <x v="11"/>
    <x v="0"/>
    <n v="183"/>
  </r>
  <r>
    <x v="19"/>
    <x v="0"/>
    <x v="1"/>
    <n v="183"/>
  </r>
  <r>
    <x v="20"/>
    <x v="0"/>
    <x v="1"/>
    <n v="183"/>
  </r>
  <r>
    <x v="21"/>
    <x v="0"/>
    <x v="1"/>
    <n v="177"/>
  </r>
  <r>
    <x v="22"/>
    <x v="0"/>
    <x v="1"/>
    <n v="170"/>
  </r>
  <r>
    <x v="23"/>
    <x v="0"/>
    <x v="1"/>
    <n v="164"/>
  </r>
  <r>
    <x v="24"/>
    <x v="0"/>
    <x v="1"/>
    <n v="164"/>
  </r>
  <r>
    <x v="25"/>
    <x v="0"/>
    <x v="1"/>
    <n v="157"/>
  </r>
  <r>
    <x v="26"/>
    <x v="0"/>
    <x v="1"/>
    <n v="157"/>
  </r>
  <r>
    <x v="27"/>
    <x v="0"/>
    <x v="1"/>
    <n v="150"/>
  </r>
  <r>
    <x v="28"/>
    <x v="0"/>
    <x v="1"/>
    <n v="150"/>
  </r>
  <r>
    <x v="29"/>
    <x v="0"/>
    <x v="1"/>
    <n v="150"/>
  </r>
  <r>
    <x v="30"/>
    <x v="0"/>
    <x v="1"/>
    <n v="143"/>
  </r>
  <r>
    <x v="0"/>
    <x v="0"/>
    <x v="1"/>
    <n v="143"/>
  </r>
  <r>
    <x v="1"/>
    <x v="0"/>
    <x v="1"/>
    <n v="136"/>
  </r>
  <r>
    <x v="2"/>
    <x v="0"/>
    <x v="1"/>
    <n v="129"/>
  </r>
  <r>
    <x v="3"/>
    <x v="0"/>
    <x v="1"/>
    <n v="129"/>
  </r>
  <r>
    <x v="4"/>
    <x v="0"/>
    <x v="1"/>
    <n v="123"/>
  </r>
  <r>
    <x v="5"/>
    <x v="0"/>
    <x v="1"/>
    <n v="123"/>
  </r>
  <r>
    <x v="6"/>
    <x v="0"/>
    <x v="1"/>
    <n v="123"/>
  </r>
  <r>
    <x v="7"/>
    <x v="0"/>
    <x v="1"/>
    <n v="123"/>
  </r>
  <r>
    <x v="8"/>
    <x v="0"/>
    <x v="1"/>
    <n v="117"/>
  </r>
  <r>
    <x v="9"/>
    <x v="0"/>
    <x v="1"/>
    <n v="111"/>
  </r>
  <r>
    <x v="10"/>
    <x v="0"/>
    <x v="1"/>
    <n v="105"/>
  </r>
  <r>
    <x v="11"/>
    <x v="0"/>
    <x v="1"/>
    <n v="105"/>
  </r>
  <r>
    <x v="12"/>
    <x v="0"/>
    <x v="1"/>
    <n v="105"/>
  </r>
  <r>
    <x v="13"/>
    <x v="0"/>
    <x v="1"/>
    <n v="105"/>
  </r>
  <r>
    <x v="14"/>
    <x v="0"/>
    <x v="1"/>
    <n v="105"/>
  </r>
  <r>
    <x v="15"/>
    <x v="0"/>
    <x v="1"/>
    <n v="117"/>
  </r>
  <r>
    <x v="16"/>
    <x v="0"/>
    <x v="1"/>
    <n v="123"/>
  </r>
  <r>
    <x v="17"/>
    <x v="0"/>
    <x v="1"/>
    <n v="117"/>
  </r>
  <r>
    <x v="18"/>
    <x v="0"/>
    <x v="1"/>
    <n v="111"/>
  </r>
  <r>
    <x v="19"/>
    <x v="1"/>
    <x v="1"/>
    <n v="105"/>
  </r>
  <r>
    <x v="20"/>
    <x v="1"/>
    <x v="1"/>
    <n v="105"/>
  </r>
  <r>
    <x v="21"/>
    <x v="1"/>
    <x v="1"/>
    <n v="105"/>
  </r>
  <r>
    <x v="22"/>
    <x v="1"/>
    <x v="1"/>
    <n v="105"/>
  </r>
  <r>
    <x v="23"/>
    <x v="1"/>
    <x v="1"/>
    <n v="99"/>
  </r>
  <r>
    <x v="24"/>
    <x v="1"/>
    <x v="1"/>
    <n v="93.2"/>
  </r>
  <r>
    <x v="25"/>
    <x v="1"/>
    <x v="1"/>
    <n v="87.4"/>
  </r>
  <r>
    <x v="26"/>
    <x v="1"/>
    <x v="1"/>
    <n v="81.8"/>
  </r>
  <r>
    <x v="27"/>
    <x v="1"/>
    <x v="1"/>
    <n v="81.8"/>
  </r>
  <r>
    <x v="28"/>
    <x v="1"/>
    <x v="1"/>
    <n v="81.8"/>
  </r>
  <r>
    <x v="29"/>
    <x v="1"/>
    <x v="1"/>
    <n v="87.4"/>
  </r>
  <r>
    <x v="30"/>
    <x v="1"/>
    <x v="1"/>
    <n v="99"/>
  </r>
  <r>
    <x v="0"/>
    <x v="1"/>
    <x v="1"/>
    <n v="111"/>
  </r>
  <r>
    <x v="1"/>
    <x v="1"/>
    <x v="1"/>
    <n v="93.2"/>
  </r>
  <r>
    <x v="2"/>
    <x v="1"/>
    <x v="1"/>
    <n v="87.4"/>
  </r>
  <r>
    <x v="3"/>
    <x v="1"/>
    <x v="1"/>
    <n v="76.3"/>
  </r>
  <r>
    <x v="4"/>
    <x v="1"/>
    <x v="1"/>
    <n v="70.900000000000006"/>
  </r>
  <r>
    <x v="5"/>
    <x v="1"/>
    <x v="1"/>
    <n v="70.900000000000006"/>
  </r>
  <r>
    <x v="6"/>
    <x v="1"/>
    <x v="1"/>
    <n v="68.2"/>
  </r>
  <r>
    <x v="7"/>
    <x v="1"/>
    <x v="1"/>
    <n v="65.599999999999994"/>
  </r>
  <r>
    <x v="8"/>
    <x v="1"/>
    <x v="1"/>
    <n v="65.599999999999994"/>
  </r>
  <r>
    <x v="9"/>
    <x v="1"/>
    <x v="1"/>
    <n v="63"/>
  </r>
  <r>
    <x v="10"/>
    <x v="1"/>
    <x v="1"/>
    <n v="60.5"/>
  </r>
  <r>
    <x v="11"/>
    <x v="1"/>
    <x v="1"/>
    <n v="60.5"/>
  </r>
  <r>
    <x v="12"/>
    <x v="1"/>
    <x v="1"/>
    <n v="58"/>
  </r>
  <r>
    <x v="13"/>
    <x v="1"/>
    <x v="1"/>
    <n v="55.5"/>
  </r>
  <r>
    <x v="14"/>
    <x v="1"/>
    <x v="1"/>
    <n v="55.5"/>
  </r>
  <r>
    <x v="15"/>
    <x v="1"/>
    <x v="1"/>
    <n v="53"/>
  </r>
  <r>
    <x v="16"/>
    <x v="1"/>
    <x v="1"/>
    <n v="50.6"/>
  </r>
  <r>
    <x v="19"/>
    <x v="2"/>
    <x v="1"/>
    <n v="50.6"/>
  </r>
  <r>
    <x v="20"/>
    <x v="2"/>
    <x v="1"/>
    <n v="48.2"/>
  </r>
  <r>
    <x v="21"/>
    <x v="2"/>
    <x v="1"/>
    <n v="45.9"/>
  </r>
  <r>
    <x v="22"/>
    <x v="2"/>
    <x v="1"/>
    <n v="45.9"/>
  </r>
  <r>
    <x v="23"/>
    <x v="2"/>
    <x v="1"/>
    <n v="43.6"/>
  </r>
  <r>
    <x v="24"/>
    <x v="2"/>
    <x v="1"/>
    <n v="41.3"/>
  </r>
  <r>
    <x v="25"/>
    <x v="2"/>
    <x v="1"/>
    <n v="41.3"/>
  </r>
  <r>
    <x v="26"/>
    <x v="2"/>
    <x v="1"/>
    <n v="31.9"/>
  </r>
  <r>
    <x v="27"/>
    <x v="2"/>
    <x v="1"/>
    <n v="36.9"/>
  </r>
  <r>
    <x v="28"/>
    <x v="2"/>
    <x v="1"/>
    <n v="34.700000000000003"/>
  </r>
  <r>
    <x v="29"/>
    <x v="2"/>
    <x v="1"/>
    <n v="32.6"/>
  </r>
  <r>
    <x v="30"/>
    <x v="2"/>
    <x v="1"/>
    <n v="30.5"/>
  </r>
  <r>
    <x v="0"/>
    <x v="2"/>
    <x v="1"/>
    <n v="28.5"/>
  </r>
  <r>
    <x v="1"/>
    <x v="2"/>
    <x v="1"/>
    <n v="26.5"/>
  </r>
  <r>
    <x v="2"/>
    <x v="2"/>
    <x v="1"/>
    <n v="26.5"/>
  </r>
  <r>
    <x v="3"/>
    <x v="2"/>
    <x v="1"/>
    <n v="32.6"/>
  </r>
  <r>
    <x v="4"/>
    <x v="2"/>
    <x v="1"/>
    <n v="31.9"/>
  </r>
  <r>
    <x v="5"/>
    <x v="2"/>
    <x v="1"/>
    <n v="45.9"/>
  </r>
  <r>
    <x v="6"/>
    <x v="2"/>
    <x v="1"/>
    <n v="45.9"/>
  </r>
  <r>
    <x v="7"/>
    <x v="2"/>
    <x v="1"/>
    <n v="45.9"/>
  </r>
  <r>
    <x v="8"/>
    <x v="2"/>
    <x v="1"/>
    <n v="45.9"/>
  </r>
  <r>
    <x v="9"/>
    <x v="2"/>
    <x v="1"/>
    <n v="45.9"/>
  </r>
  <r>
    <x v="10"/>
    <x v="2"/>
    <x v="1"/>
    <n v="45.9"/>
  </r>
  <r>
    <x v="11"/>
    <x v="2"/>
    <x v="1"/>
    <n v="45.9"/>
  </r>
  <r>
    <x v="12"/>
    <x v="2"/>
    <x v="1"/>
    <n v="45.9"/>
  </r>
  <r>
    <x v="13"/>
    <x v="2"/>
    <x v="1"/>
    <n v="45.9"/>
  </r>
  <r>
    <x v="14"/>
    <x v="2"/>
    <x v="1"/>
    <n v="45.9"/>
  </r>
  <r>
    <x v="15"/>
    <x v="2"/>
    <x v="1"/>
    <n v="45.9"/>
  </r>
  <r>
    <x v="16"/>
    <x v="2"/>
    <x v="1"/>
    <n v="45.9"/>
  </r>
  <r>
    <x v="17"/>
    <x v="2"/>
    <x v="1"/>
    <n v="45.9"/>
  </r>
  <r>
    <x v="18"/>
    <x v="2"/>
    <x v="1"/>
    <n v="45.9"/>
  </r>
  <r>
    <x v="19"/>
    <x v="3"/>
    <x v="1"/>
    <n v="50.6"/>
  </r>
  <r>
    <x v="20"/>
    <x v="3"/>
    <x v="1"/>
    <n v="70.900000000000006"/>
  </r>
  <r>
    <x v="21"/>
    <x v="3"/>
    <x v="1"/>
    <n v="81.8"/>
  </r>
  <r>
    <x v="22"/>
    <x v="3"/>
    <x v="1"/>
    <n v="81.8"/>
  </r>
  <r>
    <x v="23"/>
    <x v="3"/>
    <x v="1"/>
    <n v="70.900000000000006"/>
  </r>
  <r>
    <x v="24"/>
    <x v="3"/>
    <x v="1"/>
    <n v="65.599999999999994"/>
  </r>
  <r>
    <x v="25"/>
    <x v="3"/>
    <x v="1"/>
    <n v="60.5"/>
  </r>
  <r>
    <x v="26"/>
    <x v="3"/>
    <x v="1"/>
    <n v="55.5"/>
  </r>
  <r>
    <x v="27"/>
    <x v="3"/>
    <x v="1"/>
    <n v="55.5"/>
  </r>
  <r>
    <x v="28"/>
    <x v="3"/>
    <x v="1"/>
    <n v="60.5"/>
  </r>
  <r>
    <x v="29"/>
    <x v="3"/>
    <x v="1"/>
    <n v="76.3"/>
  </r>
  <r>
    <x v="30"/>
    <x v="3"/>
    <x v="1"/>
    <n v="87.4"/>
  </r>
  <r>
    <x v="0"/>
    <x v="3"/>
    <x v="1"/>
    <n v="111"/>
  </r>
  <r>
    <x v="1"/>
    <x v="3"/>
    <x v="1"/>
    <n v="111"/>
  </r>
  <r>
    <x v="2"/>
    <x v="3"/>
    <x v="1"/>
    <n v="105"/>
  </r>
  <r>
    <x v="3"/>
    <x v="3"/>
    <x v="1"/>
    <n v="93.2"/>
  </r>
  <r>
    <x v="4"/>
    <x v="3"/>
    <x v="1"/>
    <n v="111"/>
  </r>
  <r>
    <x v="5"/>
    <x v="3"/>
    <x v="1"/>
    <n v="143"/>
  </r>
  <r>
    <x v="6"/>
    <x v="3"/>
    <x v="1"/>
    <n v="157"/>
  </r>
  <r>
    <x v="7"/>
    <x v="3"/>
    <x v="1"/>
    <n v="157"/>
  </r>
  <r>
    <x v="8"/>
    <x v="3"/>
    <x v="1"/>
    <n v="157"/>
  </r>
  <r>
    <x v="9"/>
    <x v="3"/>
    <x v="1"/>
    <n v="150"/>
  </r>
  <r>
    <x v="10"/>
    <x v="3"/>
    <x v="1"/>
    <n v="150"/>
  </r>
  <r>
    <x v="11"/>
    <x v="3"/>
    <x v="1"/>
    <n v="157"/>
  </r>
  <r>
    <x v="12"/>
    <x v="3"/>
    <x v="1"/>
    <n v="199"/>
  </r>
  <r>
    <x v="13"/>
    <x v="3"/>
    <x v="1"/>
    <n v="270"/>
  </r>
  <r>
    <x v="14"/>
    <x v="3"/>
    <x v="1"/>
    <n v="303"/>
  </r>
  <r>
    <x v="15"/>
    <x v="3"/>
    <x v="1"/>
    <n v="286"/>
  </r>
  <r>
    <x v="16"/>
    <x v="3"/>
    <x v="1"/>
    <n v="238"/>
  </r>
  <r>
    <x v="17"/>
    <x v="3"/>
    <x v="1"/>
    <n v="207"/>
  </r>
  <r>
    <x v="19"/>
    <x v="4"/>
    <x v="1"/>
    <n v="191"/>
  </r>
  <r>
    <x v="20"/>
    <x v="4"/>
    <x v="1"/>
    <n v="164"/>
  </r>
  <r>
    <x v="21"/>
    <x v="4"/>
    <x v="1"/>
    <n v="150"/>
  </r>
  <r>
    <x v="22"/>
    <x v="4"/>
    <x v="1"/>
    <n v="143"/>
  </r>
  <r>
    <x v="23"/>
    <x v="4"/>
    <x v="1"/>
    <n v="177"/>
  </r>
  <r>
    <x v="24"/>
    <x v="4"/>
    <x v="1"/>
    <n v="319"/>
  </r>
  <r>
    <x v="25"/>
    <x v="4"/>
    <x v="1"/>
    <n v="338"/>
  </r>
  <r>
    <x v="26"/>
    <x v="4"/>
    <x v="1"/>
    <n v="295"/>
  </r>
  <r>
    <x v="27"/>
    <x v="4"/>
    <x v="1"/>
    <n v="254"/>
  </r>
  <r>
    <x v="28"/>
    <x v="4"/>
    <x v="1"/>
    <n v="214"/>
  </r>
  <r>
    <x v="29"/>
    <x v="4"/>
    <x v="1"/>
    <n v="207"/>
  </r>
  <r>
    <x v="30"/>
    <x v="4"/>
    <x v="1"/>
    <n v="262"/>
  </r>
  <r>
    <x v="0"/>
    <x v="4"/>
    <x v="1"/>
    <n v="354"/>
  </r>
  <r>
    <x v="1"/>
    <x v="4"/>
    <x v="1"/>
    <n v="354"/>
  </r>
  <r>
    <x v="2"/>
    <x v="4"/>
    <x v="1"/>
    <n v="420"/>
  </r>
  <r>
    <x v="3"/>
    <x v="4"/>
    <x v="1"/>
    <n v="410"/>
  </r>
  <r>
    <x v="4"/>
    <x v="4"/>
    <x v="1"/>
    <n v="383"/>
  </r>
  <r>
    <x v="5"/>
    <x v="4"/>
    <x v="1"/>
    <n v="410"/>
  </r>
  <r>
    <x v="6"/>
    <x v="4"/>
    <x v="1"/>
    <n v="410"/>
  </r>
  <r>
    <x v="7"/>
    <x v="4"/>
    <x v="1"/>
    <n v="383"/>
  </r>
  <r>
    <x v="8"/>
    <x v="4"/>
    <x v="1"/>
    <n v="303"/>
  </r>
  <r>
    <x v="9"/>
    <x v="4"/>
    <x v="1"/>
    <n v="230"/>
  </r>
  <r>
    <x v="10"/>
    <x v="4"/>
    <x v="1"/>
    <n v="191"/>
  </r>
  <r>
    <x v="11"/>
    <x v="4"/>
    <x v="1"/>
    <n v="177"/>
  </r>
  <r>
    <x v="12"/>
    <x v="4"/>
    <x v="1"/>
    <n v="177"/>
  </r>
  <r>
    <x v="13"/>
    <x v="4"/>
    <x v="1"/>
    <n v="191"/>
  </r>
  <r>
    <x v="14"/>
    <x v="4"/>
    <x v="1"/>
    <n v="199"/>
  </r>
  <r>
    <x v="15"/>
    <x v="4"/>
    <x v="1"/>
    <n v="329"/>
  </r>
  <r>
    <x v="16"/>
    <x v="4"/>
    <x v="1"/>
    <n v="468"/>
  </r>
  <r>
    <x v="17"/>
    <x v="4"/>
    <x v="1"/>
    <n v="622"/>
  </r>
  <r>
    <x v="18"/>
    <x v="4"/>
    <x v="1"/>
    <n v="743"/>
  </r>
  <r>
    <x v="19"/>
    <x v="5"/>
    <x v="1"/>
    <n v="789"/>
  </r>
  <r>
    <x v="20"/>
    <x v="5"/>
    <x v="1"/>
    <n v="789"/>
  </r>
  <r>
    <x v="21"/>
    <x v="5"/>
    <x v="1"/>
    <n v="732"/>
  </r>
  <r>
    <x v="22"/>
    <x v="5"/>
    <x v="1"/>
    <n v="697"/>
  </r>
  <r>
    <x v="23"/>
    <x v="5"/>
    <x v="1"/>
    <n v="777"/>
  </r>
  <r>
    <x v="24"/>
    <x v="5"/>
    <x v="1"/>
    <n v="743"/>
  </r>
  <r>
    <x v="25"/>
    <x v="5"/>
    <x v="1"/>
    <n v="697"/>
  </r>
  <r>
    <x v="26"/>
    <x v="5"/>
    <x v="1"/>
    <n v="697"/>
  </r>
  <r>
    <x v="27"/>
    <x v="5"/>
    <x v="1"/>
    <n v="643"/>
  </r>
  <r>
    <x v="28"/>
    <x v="5"/>
    <x v="1"/>
    <n v="610"/>
  </r>
  <r>
    <x v="29"/>
    <x v="5"/>
    <x v="1"/>
    <n v="643"/>
  </r>
  <r>
    <x v="30"/>
    <x v="5"/>
    <x v="1"/>
    <n v="468"/>
  </r>
  <r>
    <x v="0"/>
    <x v="5"/>
    <x v="1"/>
    <n v="478"/>
  </r>
  <r>
    <x v="1"/>
    <x v="5"/>
    <x v="1"/>
    <n v="528"/>
  </r>
  <r>
    <x v="2"/>
    <x v="5"/>
    <x v="1"/>
    <n v="812"/>
  </r>
  <r>
    <x v="3"/>
    <x v="5"/>
    <x v="1"/>
    <n v="1004"/>
  </r>
  <r>
    <x v="4"/>
    <x v="5"/>
    <x v="1"/>
    <n v="943"/>
  </r>
  <r>
    <x v="5"/>
    <x v="5"/>
    <x v="1"/>
    <n v="777"/>
  </r>
  <r>
    <x v="6"/>
    <x v="5"/>
    <x v="1"/>
    <n v="653"/>
  </r>
  <r>
    <x v="7"/>
    <x v="5"/>
    <x v="1"/>
    <n v="580"/>
  </r>
  <r>
    <x v="8"/>
    <x v="5"/>
    <x v="1"/>
    <n v="468"/>
  </r>
  <r>
    <x v="9"/>
    <x v="5"/>
    <x v="1"/>
    <n v="433"/>
  </r>
  <r>
    <x v="10"/>
    <x v="5"/>
    <x v="1"/>
    <n v="468"/>
  </r>
  <r>
    <x v="11"/>
    <x v="5"/>
    <x v="1"/>
    <n v="488"/>
  </r>
  <r>
    <x v="12"/>
    <x v="5"/>
    <x v="1"/>
    <n v="590"/>
  </r>
  <r>
    <x v="13"/>
    <x v="5"/>
    <x v="1"/>
    <n v="743"/>
  </r>
  <r>
    <x v="14"/>
    <x v="5"/>
    <x v="1"/>
    <n v="743"/>
  </r>
  <r>
    <x v="15"/>
    <x v="5"/>
    <x v="1"/>
    <n v="664"/>
  </r>
  <r>
    <x v="16"/>
    <x v="5"/>
    <x v="1"/>
    <n v="528"/>
  </r>
  <r>
    <x v="17"/>
    <x v="5"/>
    <x v="1"/>
    <n v="508"/>
  </r>
  <r>
    <x v="19"/>
    <x v="6"/>
    <x v="1"/>
    <n v="528"/>
  </r>
  <r>
    <x v="20"/>
    <x v="6"/>
    <x v="1"/>
    <n v="448"/>
  </r>
  <r>
    <x v="21"/>
    <x v="6"/>
    <x v="1"/>
    <n v="518"/>
  </r>
  <r>
    <x v="22"/>
    <x v="6"/>
    <x v="1"/>
    <n v="687"/>
  </r>
  <r>
    <x v="23"/>
    <x v="6"/>
    <x v="1"/>
    <n v="732"/>
  </r>
  <r>
    <x v="24"/>
    <x v="6"/>
    <x v="1"/>
    <n v="600"/>
  </r>
  <r>
    <x v="25"/>
    <x v="6"/>
    <x v="1"/>
    <n v="468"/>
  </r>
  <r>
    <x v="26"/>
    <x v="6"/>
    <x v="1"/>
    <n v="374"/>
  </r>
  <r>
    <x v="27"/>
    <x v="6"/>
    <x v="1"/>
    <n v="410"/>
  </r>
  <r>
    <x v="28"/>
    <x v="6"/>
    <x v="1"/>
    <n v="558"/>
  </r>
  <r>
    <x v="29"/>
    <x v="6"/>
    <x v="1"/>
    <n v="558"/>
  </r>
  <r>
    <x v="30"/>
    <x v="6"/>
    <x v="1"/>
    <n v="622"/>
  </r>
  <r>
    <x v="0"/>
    <x v="6"/>
    <x v="1"/>
    <n v="836"/>
  </r>
  <r>
    <x v="1"/>
    <x v="6"/>
    <x v="1"/>
    <n v="919"/>
  </r>
  <r>
    <x v="2"/>
    <x v="6"/>
    <x v="1"/>
    <n v="883"/>
  </r>
  <r>
    <x v="3"/>
    <x v="6"/>
    <x v="1"/>
    <n v="753"/>
  </r>
  <r>
    <x v="4"/>
    <x v="6"/>
    <x v="1"/>
    <n v="697"/>
  </r>
  <r>
    <x v="5"/>
    <x v="6"/>
    <x v="1"/>
    <n v="824"/>
  </r>
  <r>
    <x v="6"/>
    <x v="6"/>
    <x v="1"/>
    <n v="980"/>
  </r>
  <r>
    <x v="7"/>
    <x v="6"/>
    <x v="1"/>
    <n v="1094"/>
  </r>
  <r>
    <x v="8"/>
    <x v="6"/>
    <x v="1"/>
    <n v="1043"/>
  </r>
  <r>
    <x v="9"/>
    <x v="6"/>
    <x v="1"/>
    <n v="895"/>
  </r>
  <r>
    <x v="10"/>
    <x v="6"/>
    <x v="1"/>
    <n v="777"/>
  </r>
  <r>
    <x v="11"/>
    <x v="6"/>
    <x v="1"/>
    <n v="777"/>
  </r>
  <r>
    <x v="12"/>
    <x v="6"/>
    <x v="1"/>
    <n v="895"/>
  </r>
  <r>
    <x v="13"/>
    <x v="6"/>
    <x v="1"/>
    <n v="1067"/>
  </r>
  <r>
    <x v="14"/>
    <x v="6"/>
    <x v="1"/>
    <n v="1043"/>
  </r>
  <r>
    <x v="15"/>
    <x v="6"/>
    <x v="1"/>
    <n v="943"/>
  </r>
  <r>
    <x v="16"/>
    <x v="6"/>
    <x v="1"/>
    <n v="824"/>
  </r>
  <r>
    <x v="17"/>
    <x v="6"/>
    <x v="1"/>
    <n v="753"/>
  </r>
  <r>
    <x v="18"/>
    <x v="6"/>
    <x v="1"/>
    <n v="753"/>
  </r>
  <r>
    <x v="19"/>
    <x v="7"/>
    <x v="1"/>
    <n v="664"/>
  </r>
  <r>
    <x v="20"/>
    <x v="7"/>
    <x v="1"/>
    <n v="590"/>
  </r>
  <r>
    <x v="21"/>
    <x v="7"/>
    <x v="1"/>
    <n v="653"/>
  </r>
  <r>
    <x v="22"/>
    <x v="7"/>
    <x v="1"/>
    <n v="676"/>
  </r>
  <r>
    <x v="23"/>
    <x v="7"/>
    <x v="1"/>
    <n v="664"/>
  </r>
  <r>
    <x v="24"/>
    <x v="7"/>
    <x v="1"/>
    <n v="633"/>
  </r>
  <r>
    <x v="25"/>
    <x v="7"/>
    <x v="1"/>
    <n v="653"/>
  </r>
  <r>
    <x v="26"/>
    <x v="7"/>
    <x v="1"/>
    <n v="664"/>
  </r>
  <r>
    <x v="27"/>
    <x v="7"/>
    <x v="1"/>
    <n v="610"/>
  </r>
  <r>
    <x v="28"/>
    <x v="7"/>
    <x v="1"/>
    <n v="558"/>
  </r>
  <r>
    <x v="29"/>
    <x v="7"/>
    <x v="1"/>
    <n v="664"/>
  </r>
  <r>
    <x v="30"/>
    <x v="7"/>
    <x v="1"/>
    <n v="800"/>
  </r>
  <r>
    <x v="0"/>
    <x v="7"/>
    <x v="1"/>
    <n v="859"/>
  </r>
  <r>
    <x v="1"/>
    <x v="7"/>
    <x v="1"/>
    <n v="883"/>
  </r>
  <r>
    <x v="2"/>
    <x v="7"/>
    <x v="1"/>
    <n v="895"/>
  </r>
  <r>
    <x v="3"/>
    <x v="7"/>
    <x v="1"/>
    <n v="895"/>
  </r>
  <r>
    <x v="4"/>
    <x v="7"/>
    <x v="1"/>
    <n v="992"/>
  </r>
  <r>
    <x v="5"/>
    <x v="7"/>
    <x v="1"/>
    <n v="1055"/>
  </r>
  <r>
    <x v="6"/>
    <x v="7"/>
    <x v="1"/>
    <n v="1144"/>
  </r>
  <r>
    <x v="7"/>
    <x v="7"/>
    <x v="1"/>
    <n v="1094"/>
  </r>
  <r>
    <x v="8"/>
    <x v="7"/>
    <x v="1"/>
    <n v="907"/>
  </r>
  <r>
    <x v="9"/>
    <x v="7"/>
    <x v="1"/>
    <n v="848"/>
  </r>
  <r>
    <x v="10"/>
    <x v="7"/>
    <x v="1"/>
    <n v="931"/>
  </r>
  <r>
    <x v="11"/>
    <x v="7"/>
    <x v="1"/>
    <n v="980"/>
  </r>
  <r>
    <x v="12"/>
    <x v="7"/>
    <x v="1"/>
    <n v="907"/>
  </r>
  <r>
    <x v="13"/>
    <x v="7"/>
    <x v="1"/>
    <n v="859"/>
  </r>
  <r>
    <x v="14"/>
    <x v="7"/>
    <x v="1"/>
    <n v="859"/>
  </r>
  <r>
    <x v="15"/>
    <x v="7"/>
    <x v="1"/>
    <n v="871"/>
  </r>
  <r>
    <x v="16"/>
    <x v="7"/>
    <x v="1"/>
    <n v="800"/>
  </r>
  <r>
    <x v="17"/>
    <x v="7"/>
    <x v="1"/>
    <n v="743"/>
  </r>
  <r>
    <x v="18"/>
    <x v="7"/>
    <x v="1"/>
    <n v="800"/>
  </r>
  <r>
    <x v="19"/>
    <x v="8"/>
    <x v="1"/>
    <n v="955"/>
  </r>
  <r>
    <x v="20"/>
    <x v="8"/>
    <x v="1"/>
    <n v="919"/>
  </r>
  <r>
    <x v="21"/>
    <x v="8"/>
    <x v="1"/>
    <n v="871"/>
  </r>
  <r>
    <x v="22"/>
    <x v="8"/>
    <x v="1"/>
    <n v="980"/>
  </r>
  <r>
    <x v="23"/>
    <x v="8"/>
    <x v="1"/>
    <n v="1144"/>
  </r>
  <r>
    <x v="24"/>
    <x v="8"/>
    <x v="1"/>
    <n v="1221"/>
  </r>
  <r>
    <x v="25"/>
    <x v="8"/>
    <x v="1"/>
    <n v="1183"/>
  </r>
  <r>
    <x v="26"/>
    <x v="8"/>
    <x v="1"/>
    <n v="1094"/>
  </r>
  <r>
    <x v="27"/>
    <x v="8"/>
    <x v="1"/>
    <n v="1043"/>
  </r>
  <r>
    <x v="28"/>
    <x v="8"/>
    <x v="1"/>
    <n v="1016"/>
  </r>
  <r>
    <x v="29"/>
    <x v="8"/>
    <x v="1"/>
    <n v="1016"/>
  </r>
  <r>
    <x v="30"/>
    <x v="8"/>
    <x v="1"/>
    <n v="1237"/>
  </r>
  <r>
    <x v="0"/>
    <x v="8"/>
    <x v="1"/>
    <n v="1291"/>
  </r>
  <r>
    <x v="1"/>
    <x v="8"/>
    <x v="1"/>
    <n v="1331"/>
  </r>
  <r>
    <x v="2"/>
    <x v="8"/>
    <x v="1"/>
    <n v="1317"/>
  </r>
  <r>
    <x v="3"/>
    <x v="8"/>
    <x v="1"/>
    <n v="1249"/>
  </r>
  <r>
    <x v="4"/>
    <x v="8"/>
    <x v="1"/>
    <n v="1263"/>
  </r>
  <r>
    <x v="5"/>
    <x v="8"/>
    <x v="1"/>
    <n v="1442"/>
  </r>
  <r>
    <x v="6"/>
    <x v="8"/>
    <x v="1"/>
    <n v="1599"/>
  </r>
  <r>
    <x v="7"/>
    <x v="8"/>
    <x v="1"/>
    <n v="1498"/>
  </r>
  <r>
    <x v="8"/>
    <x v="8"/>
    <x v="1"/>
    <n v="1317"/>
  </r>
  <r>
    <x v="9"/>
    <x v="8"/>
    <x v="1"/>
    <n v="1237"/>
  </r>
  <r>
    <x v="10"/>
    <x v="8"/>
    <x v="1"/>
    <n v="1263"/>
  </r>
  <r>
    <x v="11"/>
    <x v="8"/>
    <x v="1"/>
    <n v="1210"/>
  </r>
  <r>
    <x v="12"/>
    <x v="8"/>
    <x v="1"/>
    <n v="1130"/>
  </r>
  <r>
    <x v="13"/>
    <x v="8"/>
    <x v="1"/>
    <n v="1030"/>
  </r>
  <r>
    <x v="14"/>
    <x v="8"/>
    <x v="1"/>
    <n v="907"/>
  </r>
  <r>
    <x v="15"/>
    <x v="8"/>
    <x v="1"/>
    <n v="854"/>
  </r>
  <r>
    <x v="16"/>
    <x v="8"/>
    <x v="1"/>
    <n v="836"/>
  </r>
  <r>
    <x v="17"/>
    <x v="8"/>
    <x v="1"/>
    <n v="836"/>
  </r>
  <r>
    <x v="19"/>
    <x v="9"/>
    <x v="1"/>
    <n v="848"/>
  </r>
  <r>
    <x v="20"/>
    <x v="9"/>
    <x v="1"/>
    <n v="871"/>
  </r>
  <r>
    <x v="21"/>
    <x v="9"/>
    <x v="1"/>
    <n v="943"/>
  </r>
  <r>
    <x v="22"/>
    <x v="9"/>
    <x v="1"/>
    <n v="895"/>
  </r>
  <r>
    <x v="23"/>
    <x v="9"/>
    <x v="1"/>
    <n v="836"/>
  </r>
  <r>
    <x v="24"/>
    <x v="9"/>
    <x v="1"/>
    <n v="859"/>
  </r>
  <r>
    <x v="25"/>
    <x v="9"/>
    <x v="1"/>
    <n v="824"/>
  </r>
  <r>
    <x v="26"/>
    <x v="9"/>
    <x v="1"/>
    <n v="708"/>
  </r>
  <r>
    <x v="27"/>
    <x v="9"/>
    <x v="1"/>
    <n v="643"/>
  </r>
  <r>
    <x v="28"/>
    <x v="9"/>
    <x v="1"/>
    <n v="622"/>
  </r>
  <r>
    <x v="29"/>
    <x v="9"/>
    <x v="1"/>
    <n v="676"/>
  </r>
  <r>
    <x v="30"/>
    <x v="9"/>
    <x v="1"/>
    <n v="848"/>
  </r>
  <r>
    <x v="0"/>
    <x v="9"/>
    <x v="1"/>
    <n v="919"/>
  </r>
  <r>
    <x v="1"/>
    <x v="9"/>
    <x v="1"/>
    <n v="1016"/>
  </r>
  <r>
    <x v="2"/>
    <x v="9"/>
    <x v="1"/>
    <n v="1237"/>
  </r>
  <r>
    <x v="3"/>
    <x v="9"/>
    <x v="1"/>
    <n v="1237"/>
  </r>
  <r>
    <x v="4"/>
    <x v="9"/>
    <x v="1"/>
    <n v="1277"/>
  </r>
  <r>
    <x v="5"/>
    <x v="9"/>
    <x v="1"/>
    <n v="1400"/>
  </r>
  <r>
    <x v="6"/>
    <x v="9"/>
    <x v="1"/>
    <n v="1541"/>
  </r>
  <r>
    <x v="7"/>
    <x v="9"/>
    <x v="1"/>
    <n v="1470"/>
  </r>
  <r>
    <x v="8"/>
    <x v="9"/>
    <x v="1"/>
    <n v="1541"/>
  </r>
  <r>
    <x v="9"/>
    <x v="9"/>
    <x v="1"/>
    <n v="1592"/>
  </r>
  <r>
    <x v="10"/>
    <x v="9"/>
    <x v="1"/>
    <n v="1359"/>
  </r>
  <r>
    <x v="11"/>
    <x v="9"/>
    <x v="1"/>
    <n v="1081"/>
  </r>
  <r>
    <x v="12"/>
    <x v="9"/>
    <x v="1"/>
    <n v="931"/>
  </r>
  <r>
    <x v="13"/>
    <x v="9"/>
    <x v="1"/>
    <n v="871"/>
  </r>
  <r>
    <x v="14"/>
    <x v="9"/>
    <x v="1"/>
    <n v="871"/>
  </r>
  <r>
    <x v="15"/>
    <x v="9"/>
    <x v="1"/>
    <n v="883"/>
  </r>
  <r>
    <x v="16"/>
    <x v="9"/>
    <x v="1"/>
    <n v="883"/>
  </r>
  <r>
    <x v="17"/>
    <x v="9"/>
    <x v="1"/>
    <n v="812"/>
  </r>
  <r>
    <x v="18"/>
    <x v="9"/>
    <x v="1"/>
    <n v="743"/>
  </r>
  <r>
    <x v="19"/>
    <x v="10"/>
    <x v="1"/>
    <n v="720"/>
  </r>
  <r>
    <x v="20"/>
    <x v="10"/>
    <x v="1"/>
    <n v="720"/>
  </r>
  <r>
    <x v="21"/>
    <x v="10"/>
    <x v="1"/>
    <n v="687"/>
  </r>
  <r>
    <x v="22"/>
    <x v="10"/>
    <x v="1"/>
    <n v="653"/>
  </r>
  <r>
    <x v="23"/>
    <x v="10"/>
    <x v="1"/>
    <n v="590"/>
  </r>
  <r>
    <x v="24"/>
    <x v="10"/>
    <x v="1"/>
    <n v="528"/>
  </r>
  <r>
    <x v="25"/>
    <x v="10"/>
    <x v="1"/>
    <n v="538"/>
  </r>
  <r>
    <x v="26"/>
    <x v="10"/>
    <x v="1"/>
    <n v="610"/>
  </r>
  <r>
    <x v="27"/>
    <x v="10"/>
    <x v="1"/>
    <n v="569"/>
  </r>
  <r>
    <x v="28"/>
    <x v="10"/>
    <x v="1"/>
    <n v="478"/>
  </r>
  <r>
    <x v="29"/>
    <x v="10"/>
    <x v="1"/>
    <n v="420"/>
  </r>
  <r>
    <x v="30"/>
    <x v="10"/>
    <x v="1"/>
    <n v="400"/>
  </r>
  <r>
    <x v="0"/>
    <x v="10"/>
    <x v="1"/>
    <n v="633"/>
  </r>
  <r>
    <x v="1"/>
    <x v="10"/>
    <x v="1"/>
    <n v="548"/>
  </r>
  <r>
    <x v="2"/>
    <x v="10"/>
    <x v="1"/>
    <n v="610"/>
  </r>
  <r>
    <x v="3"/>
    <x v="10"/>
    <x v="1"/>
    <n v="558"/>
  </r>
  <r>
    <x v="4"/>
    <x v="10"/>
    <x v="1"/>
    <n v="488"/>
  </r>
  <r>
    <x v="5"/>
    <x v="10"/>
    <x v="1"/>
    <n v="478"/>
  </r>
  <r>
    <x v="6"/>
    <x v="10"/>
    <x v="1"/>
    <n v="488"/>
  </r>
  <r>
    <x v="7"/>
    <x v="10"/>
    <x v="1"/>
    <n v="478"/>
  </r>
  <r>
    <x v="8"/>
    <x v="10"/>
    <x v="1"/>
    <n v="420"/>
  </r>
  <r>
    <x v="9"/>
    <x v="10"/>
    <x v="1"/>
    <n v="420"/>
  </r>
  <r>
    <x v="10"/>
    <x v="10"/>
    <x v="1"/>
    <n v="387"/>
  </r>
  <r>
    <x v="11"/>
    <x v="10"/>
    <x v="1"/>
    <n v="379"/>
  </r>
  <r>
    <x v="12"/>
    <x v="10"/>
    <x v="1"/>
    <n v="420"/>
  </r>
  <r>
    <x v="13"/>
    <x v="10"/>
    <x v="1"/>
    <n v="379"/>
  </r>
  <r>
    <x v="14"/>
    <x v="10"/>
    <x v="1"/>
    <n v="420"/>
  </r>
  <r>
    <x v="15"/>
    <x v="10"/>
    <x v="1"/>
    <n v="387"/>
  </r>
  <r>
    <x v="16"/>
    <x v="10"/>
    <x v="1"/>
    <n v="359"/>
  </r>
  <r>
    <x v="17"/>
    <x v="10"/>
    <x v="1"/>
    <n v="329"/>
  </r>
  <r>
    <x v="19"/>
    <x v="11"/>
    <x v="1"/>
    <n v="303"/>
  </r>
  <r>
    <x v="20"/>
    <x v="11"/>
    <x v="1"/>
    <n v="291"/>
  </r>
  <r>
    <x v="21"/>
    <x v="11"/>
    <x v="1"/>
    <n v="286"/>
  </r>
  <r>
    <x v="22"/>
    <x v="11"/>
    <x v="1"/>
    <n v="262"/>
  </r>
  <r>
    <x v="23"/>
    <x v="11"/>
    <x v="1"/>
    <n v="254"/>
  </r>
  <r>
    <x v="24"/>
    <x v="11"/>
    <x v="1"/>
    <n v="242"/>
  </r>
  <r>
    <x v="25"/>
    <x v="11"/>
    <x v="1"/>
    <n v="238"/>
  </r>
  <r>
    <x v="26"/>
    <x v="11"/>
    <x v="1"/>
    <n v="230"/>
  </r>
  <r>
    <x v="27"/>
    <x v="11"/>
    <x v="1"/>
    <n v="226"/>
  </r>
  <r>
    <x v="28"/>
    <x v="11"/>
    <x v="1"/>
    <n v="222"/>
  </r>
  <r>
    <x v="29"/>
    <x v="11"/>
    <x v="1"/>
    <n v="214"/>
  </r>
  <r>
    <x v="30"/>
    <x v="11"/>
    <x v="1"/>
    <n v="207"/>
  </r>
  <r>
    <x v="0"/>
    <x v="11"/>
    <x v="1"/>
    <n v="199"/>
  </r>
  <r>
    <x v="1"/>
    <x v="11"/>
    <x v="1"/>
    <n v="199"/>
  </r>
  <r>
    <x v="2"/>
    <x v="11"/>
    <x v="1"/>
    <n v="195"/>
  </r>
  <r>
    <x v="3"/>
    <x v="11"/>
    <x v="1"/>
    <n v="187"/>
  </r>
  <r>
    <x v="4"/>
    <x v="11"/>
    <x v="1"/>
    <n v="180"/>
  </r>
  <r>
    <x v="5"/>
    <x v="11"/>
    <x v="1"/>
    <n v="174"/>
  </r>
  <r>
    <x v="6"/>
    <x v="11"/>
    <x v="1"/>
    <n v="167"/>
  </r>
  <r>
    <x v="7"/>
    <x v="11"/>
    <x v="1"/>
    <n v="167"/>
  </r>
  <r>
    <x v="8"/>
    <x v="11"/>
    <x v="1"/>
    <n v="167"/>
  </r>
  <r>
    <x v="9"/>
    <x v="11"/>
    <x v="1"/>
    <n v="161"/>
  </r>
  <r>
    <x v="10"/>
    <x v="11"/>
    <x v="1"/>
    <n v="157"/>
  </r>
  <r>
    <x v="11"/>
    <x v="11"/>
    <x v="1"/>
    <n v="153"/>
  </r>
  <r>
    <x v="12"/>
    <x v="11"/>
    <x v="1"/>
    <n v="150"/>
  </r>
  <r>
    <x v="13"/>
    <x v="11"/>
    <x v="1"/>
    <n v="147"/>
  </r>
  <r>
    <x v="14"/>
    <x v="11"/>
    <x v="1"/>
    <n v="140"/>
  </r>
  <r>
    <x v="15"/>
    <x v="11"/>
    <x v="1"/>
    <n v="140"/>
  </r>
  <r>
    <x v="16"/>
    <x v="11"/>
    <x v="1"/>
    <n v="147"/>
  </r>
  <r>
    <x v="17"/>
    <x v="11"/>
    <x v="1"/>
    <n v="132"/>
  </r>
  <r>
    <x v="18"/>
    <x v="11"/>
    <x v="1"/>
    <n v="128"/>
  </r>
  <r>
    <x v="19"/>
    <x v="0"/>
    <x v="2"/>
    <n v="126"/>
  </r>
  <r>
    <x v="20"/>
    <x v="0"/>
    <x v="2"/>
    <n v="126"/>
  </r>
  <r>
    <x v="21"/>
    <x v="0"/>
    <x v="2"/>
    <n v="126"/>
  </r>
  <r>
    <x v="22"/>
    <x v="0"/>
    <x v="2"/>
    <n v="126"/>
  </r>
  <r>
    <x v="23"/>
    <x v="0"/>
    <x v="2"/>
    <n v="120"/>
  </r>
  <r>
    <x v="24"/>
    <x v="0"/>
    <x v="2"/>
    <n v="114"/>
  </r>
  <r>
    <x v="25"/>
    <x v="0"/>
    <x v="2"/>
    <n v="114"/>
  </r>
  <r>
    <x v="26"/>
    <x v="0"/>
    <x v="2"/>
    <n v="114"/>
  </r>
  <r>
    <x v="27"/>
    <x v="0"/>
    <x v="2"/>
    <n v="108"/>
  </r>
  <r>
    <x v="28"/>
    <x v="0"/>
    <x v="2"/>
    <n v="102"/>
  </r>
  <r>
    <x v="29"/>
    <x v="0"/>
    <x v="2"/>
    <n v="102"/>
  </r>
  <r>
    <x v="30"/>
    <x v="0"/>
    <x v="2"/>
    <n v="99"/>
  </r>
  <r>
    <x v="0"/>
    <x v="0"/>
    <x v="2"/>
    <n v="96.1"/>
  </r>
  <r>
    <x v="1"/>
    <x v="0"/>
    <x v="2"/>
    <n v="93.2"/>
  </r>
  <r>
    <x v="2"/>
    <x v="0"/>
    <x v="2"/>
    <n v="90.3"/>
  </r>
  <r>
    <x v="3"/>
    <x v="0"/>
    <x v="2"/>
    <n v="90.3"/>
  </r>
  <r>
    <x v="4"/>
    <x v="0"/>
    <x v="2"/>
    <n v="84.6"/>
  </r>
  <r>
    <x v="5"/>
    <x v="0"/>
    <x v="2"/>
    <n v="81.8"/>
  </r>
  <r>
    <x v="6"/>
    <x v="0"/>
    <x v="2"/>
    <n v="79"/>
  </r>
  <r>
    <x v="7"/>
    <x v="0"/>
    <x v="2"/>
    <n v="79"/>
  </r>
  <r>
    <x v="8"/>
    <x v="0"/>
    <x v="2"/>
    <n v="79"/>
  </r>
  <r>
    <x v="9"/>
    <x v="0"/>
    <x v="2"/>
    <n v="73.599999999999994"/>
  </r>
  <r>
    <x v="10"/>
    <x v="0"/>
    <x v="2"/>
    <n v="73.599999999999994"/>
  </r>
  <r>
    <x v="11"/>
    <x v="0"/>
    <x v="2"/>
    <n v="70.900000000000006"/>
  </r>
  <r>
    <x v="12"/>
    <x v="0"/>
    <x v="2"/>
    <n v="68.2"/>
  </r>
  <r>
    <x v="13"/>
    <x v="0"/>
    <x v="2"/>
    <n v="68.2"/>
  </r>
  <r>
    <x v="14"/>
    <x v="0"/>
    <x v="2"/>
    <n v="65.599999999999994"/>
  </r>
  <r>
    <x v="15"/>
    <x v="0"/>
    <x v="2"/>
    <n v="63"/>
  </r>
  <r>
    <x v="16"/>
    <x v="0"/>
    <x v="2"/>
    <n v="63"/>
  </r>
  <r>
    <x v="17"/>
    <x v="0"/>
    <x v="2"/>
    <n v="60.5"/>
  </r>
  <r>
    <x v="18"/>
    <x v="0"/>
    <x v="2"/>
    <n v="58"/>
  </r>
  <r>
    <x v="19"/>
    <x v="1"/>
    <x v="2"/>
    <n v="58"/>
  </r>
  <r>
    <x v="20"/>
    <x v="1"/>
    <x v="2"/>
    <n v="55.5"/>
  </r>
  <r>
    <x v="21"/>
    <x v="1"/>
    <x v="2"/>
    <n v="53"/>
  </r>
  <r>
    <x v="22"/>
    <x v="1"/>
    <x v="2"/>
    <n v="50.6"/>
  </r>
  <r>
    <x v="23"/>
    <x v="1"/>
    <x v="2"/>
    <n v="48.2"/>
  </r>
  <r>
    <x v="24"/>
    <x v="1"/>
    <x v="2"/>
    <n v="48.2"/>
  </r>
  <r>
    <x v="25"/>
    <x v="1"/>
    <x v="2"/>
    <n v="48.2"/>
  </r>
  <r>
    <x v="26"/>
    <x v="1"/>
    <x v="2"/>
    <n v="45.9"/>
  </r>
  <r>
    <x v="27"/>
    <x v="1"/>
    <x v="2"/>
    <n v="43.6"/>
  </r>
  <r>
    <x v="28"/>
    <x v="1"/>
    <x v="2"/>
    <n v="43.6"/>
  </r>
  <r>
    <x v="29"/>
    <x v="1"/>
    <x v="2"/>
    <n v="39.1"/>
  </r>
  <r>
    <x v="30"/>
    <x v="1"/>
    <x v="2"/>
    <n v="39.1"/>
  </r>
  <r>
    <x v="0"/>
    <x v="1"/>
    <x v="2"/>
    <n v="39.1"/>
  </r>
  <r>
    <x v="1"/>
    <x v="1"/>
    <x v="2"/>
    <n v="39.1"/>
  </r>
  <r>
    <x v="2"/>
    <x v="1"/>
    <x v="2"/>
    <n v="39.1"/>
  </r>
  <r>
    <x v="3"/>
    <x v="1"/>
    <x v="2"/>
    <n v="39.1"/>
  </r>
  <r>
    <x v="4"/>
    <x v="1"/>
    <x v="2"/>
    <n v="36.9"/>
  </r>
  <r>
    <x v="5"/>
    <x v="1"/>
    <x v="2"/>
    <n v="39.1"/>
  </r>
  <r>
    <x v="6"/>
    <x v="1"/>
    <x v="2"/>
    <n v="39.1"/>
  </r>
  <r>
    <x v="7"/>
    <x v="1"/>
    <x v="2"/>
    <n v="39.1"/>
  </r>
  <r>
    <x v="8"/>
    <x v="1"/>
    <x v="2"/>
    <n v="39.1"/>
  </r>
  <r>
    <x v="9"/>
    <x v="1"/>
    <x v="2"/>
    <n v="36.9"/>
  </r>
  <r>
    <x v="10"/>
    <x v="1"/>
    <x v="2"/>
    <n v="34.700000000000003"/>
  </r>
  <r>
    <x v="11"/>
    <x v="1"/>
    <x v="2"/>
    <n v="30.5"/>
  </r>
  <r>
    <x v="12"/>
    <x v="1"/>
    <x v="2"/>
    <n v="30.5"/>
  </r>
  <r>
    <x v="13"/>
    <x v="1"/>
    <x v="2"/>
    <n v="30.5"/>
  </r>
  <r>
    <x v="14"/>
    <x v="1"/>
    <x v="2"/>
    <n v="26.5"/>
  </r>
  <r>
    <x v="15"/>
    <x v="1"/>
    <x v="2"/>
    <n v="26.5"/>
  </r>
  <r>
    <x v="19"/>
    <x v="2"/>
    <x v="2"/>
    <n v="22.7"/>
  </r>
  <r>
    <x v="20"/>
    <x v="2"/>
    <x v="2"/>
    <n v="22.7"/>
  </r>
  <r>
    <x v="21"/>
    <x v="2"/>
    <x v="2"/>
    <n v="22.7"/>
  </r>
  <r>
    <x v="22"/>
    <x v="2"/>
    <x v="2"/>
    <n v="22.7"/>
  </r>
  <r>
    <x v="23"/>
    <x v="2"/>
    <x v="2"/>
    <n v="22.7"/>
  </r>
  <r>
    <x v="24"/>
    <x v="2"/>
    <x v="2"/>
    <n v="20.9"/>
  </r>
  <r>
    <x v="25"/>
    <x v="2"/>
    <x v="2"/>
    <n v="19.100000000000001"/>
  </r>
  <r>
    <x v="26"/>
    <x v="2"/>
    <x v="2"/>
    <n v="17.399999999999999"/>
  </r>
  <r>
    <x v="27"/>
    <x v="2"/>
    <x v="2"/>
    <n v="15.9"/>
  </r>
  <r>
    <x v="28"/>
    <x v="2"/>
    <x v="2"/>
    <n v="15.7"/>
  </r>
  <r>
    <x v="29"/>
    <x v="2"/>
    <x v="2"/>
    <n v="15.7"/>
  </r>
  <r>
    <x v="30"/>
    <x v="2"/>
    <x v="2"/>
    <n v="12.5"/>
  </r>
  <r>
    <x v="0"/>
    <x v="2"/>
    <x v="2"/>
    <n v="9.6"/>
  </r>
  <r>
    <x v="1"/>
    <x v="2"/>
    <x v="2"/>
    <n v="9.6"/>
  </r>
  <r>
    <x v="2"/>
    <x v="2"/>
    <x v="2"/>
    <n v="9.6"/>
  </r>
  <r>
    <x v="3"/>
    <x v="2"/>
    <x v="2"/>
    <n v="9.6"/>
  </r>
  <r>
    <x v="4"/>
    <x v="2"/>
    <x v="2"/>
    <n v="9.5"/>
  </r>
  <r>
    <x v="5"/>
    <x v="2"/>
    <x v="2"/>
    <n v="9.5"/>
  </r>
  <r>
    <x v="6"/>
    <x v="2"/>
    <x v="2"/>
    <n v="9.5"/>
  </r>
  <r>
    <x v="7"/>
    <x v="2"/>
    <x v="2"/>
    <n v="11"/>
  </r>
  <r>
    <x v="8"/>
    <x v="2"/>
    <x v="2"/>
    <n v="14.1"/>
  </r>
  <r>
    <x v="9"/>
    <x v="2"/>
    <x v="2"/>
    <n v="22.7"/>
  </r>
  <r>
    <x v="10"/>
    <x v="2"/>
    <x v="2"/>
    <n v="32.6"/>
  </r>
  <r>
    <x v="11"/>
    <x v="2"/>
    <x v="2"/>
    <n v="45.9"/>
  </r>
  <r>
    <x v="12"/>
    <x v="2"/>
    <x v="2"/>
    <n v="45.9"/>
  </r>
  <r>
    <x v="13"/>
    <x v="2"/>
    <x v="2"/>
    <n v="48.2"/>
  </r>
  <r>
    <x v="14"/>
    <x v="2"/>
    <x v="2"/>
    <n v="58"/>
  </r>
  <r>
    <x v="15"/>
    <x v="2"/>
    <x v="2"/>
    <n v="58"/>
  </r>
  <r>
    <x v="16"/>
    <x v="2"/>
    <x v="2"/>
    <n v="53"/>
  </r>
  <r>
    <x v="17"/>
    <x v="2"/>
    <x v="2"/>
    <n v="60.5"/>
  </r>
  <r>
    <x v="18"/>
    <x v="2"/>
    <x v="2"/>
    <n v="63"/>
  </r>
  <r>
    <x v="19"/>
    <x v="3"/>
    <x v="2"/>
    <n v="60.5"/>
  </r>
  <r>
    <x v="20"/>
    <x v="3"/>
    <x v="2"/>
    <n v="55.5"/>
  </r>
  <r>
    <x v="21"/>
    <x v="3"/>
    <x v="2"/>
    <n v="48.2"/>
  </r>
  <r>
    <x v="22"/>
    <x v="3"/>
    <x v="2"/>
    <n v="41.3"/>
  </r>
  <r>
    <x v="23"/>
    <x v="3"/>
    <x v="2"/>
    <n v="39.1"/>
  </r>
  <r>
    <x v="24"/>
    <x v="3"/>
    <x v="2"/>
    <n v="39.1"/>
  </r>
  <r>
    <x v="25"/>
    <x v="3"/>
    <x v="2"/>
    <n v="39.1"/>
  </r>
  <r>
    <x v="26"/>
    <x v="3"/>
    <x v="2"/>
    <n v="41.3"/>
  </r>
  <r>
    <x v="27"/>
    <x v="3"/>
    <x v="2"/>
    <n v="39.1"/>
  </r>
  <r>
    <x v="28"/>
    <x v="3"/>
    <x v="2"/>
    <n v="32.6"/>
  </r>
  <r>
    <x v="29"/>
    <x v="3"/>
    <x v="2"/>
    <n v="28.5"/>
  </r>
  <r>
    <x v="30"/>
    <x v="3"/>
    <x v="2"/>
    <n v="26.5"/>
  </r>
  <r>
    <x v="0"/>
    <x v="3"/>
    <x v="2"/>
    <n v="22.7"/>
  </r>
  <r>
    <x v="1"/>
    <x v="3"/>
    <x v="2"/>
    <n v="22.7"/>
  </r>
  <r>
    <x v="2"/>
    <x v="3"/>
    <x v="2"/>
    <n v="22.7"/>
  </r>
  <r>
    <x v="3"/>
    <x v="3"/>
    <x v="2"/>
    <n v="26.5"/>
  </r>
  <r>
    <x v="4"/>
    <x v="3"/>
    <x v="2"/>
    <n v="30.5"/>
  </r>
  <r>
    <x v="5"/>
    <x v="3"/>
    <x v="2"/>
    <n v="30.5"/>
  </r>
  <r>
    <x v="6"/>
    <x v="3"/>
    <x v="2"/>
    <n v="39.1"/>
  </r>
  <r>
    <x v="7"/>
    <x v="3"/>
    <x v="2"/>
    <n v="39.1"/>
  </r>
  <r>
    <x v="8"/>
    <x v="3"/>
    <x v="2"/>
    <n v="39.1"/>
  </r>
  <r>
    <x v="9"/>
    <x v="3"/>
    <x v="2"/>
    <n v="39.1"/>
  </r>
  <r>
    <x v="10"/>
    <x v="3"/>
    <x v="2"/>
    <n v="45.9"/>
  </r>
  <r>
    <x v="11"/>
    <x v="3"/>
    <x v="2"/>
    <n v="58"/>
  </r>
  <r>
    <x v="12"/>
    <x v="3"/>
    <x v="2"/>
    <n v="58"/>
  </r>
  <r>
    <x v="13"/>
    <x v="3"/>
    <x v="2"/>
    <n v="48.2"/>
  </r>
  <r>
    <x v="14"/>
    <x v="3"/>
    <x v="2"/>
    <n v="48.2"/>
  </r>
  <r>
    <x v="15"/>
    <x v="3"/>
    <x v="2"/>
    <n v="48.2"/>
  </r>
  <r>
    <x v="16"/>
    <x v="3"/>
    <x v="2"/>
    <n v="48.2"/>
  </r>
  <r>
    <x v="17"/>
    <x v="3"/>
    <x v="2"/>
    <n v="45.9"/>
  </r>
  <r>
    <x v="19"/>
    <x v="4"/>
    <x v="2"/>
    <n v="39.1"/>
  </r>
  <r>
    <x v="20"/>
    <x v="4"/>
    <x v="2"/>
    <n v="39.1"/>
  </r>
  <r>
    <x v="21"/>
    <x v="4"/>
    <x v="2"/>
    <n v="39.1"/>
  </r>
  <r>
    <x v="22"/>
    <x v="4"/>
    <x v="2"/>
    <n v="36.9"/>
  </r>
  <r>
    <x v="23"/>
    <x v="4"/>
    <x v="2"/>
    <n v="32.6"/>
  </r>
  <r>
    <x v="24"/>
    <x v="4"/>
    <x v="2"/>
    <n v="30.5"/>
  </r>
  <r>
    <x v="25"/>
    <x v="4"/>
    <x v="2"/>
    <n v="26.5"/>
  </r>
  <r>
    <x v="26"/>
    <x v="4"/>
    <x v="2"/>
    <n v="30.5"/>
  </r>
  <r>
    <x v="27"/>
    <x v="4"/>
    <x v="2"/>
    <n v="30.1"/>
  </r>
  <r>
    <x v="28"/>
    <x v="4"/>
    <x v="2"/>
    <n v="39.1"/>
  </r>
  <r>
    <x v="29"/>
    <x v="4"/>
    <x v="2"/>
    <n v="41.3"/>
  </r>
  <r>
    <x v="30"/>
    <x v="4"/>
    <x v="2"/>
    <n v="50.3"/>
  </r>
  <r>
    <x v="0"/>
    <x v="4"/>
    <x v="2"/>
    <n v="53"/>
  </r>
  <r>
    <x v="1"/>
    <x v="4"/>
    <x v="2"/>
    <n v="73.599999999999994"/>
  </r>
  <r>
    <x v="2"/>
    <x v="4"/>
    <x v="2"/>
    <n v="99"/>
  </r>
  <r>
    <x v="3"/>
    <x v="4"/>
    <x v="2"/>
    <n v="140"/>
  </r>
  <r>
    <x v="4"/>
    <x v="4"/>
    <x v="2"/>
    <n v="195"/>
  </r>
  <r>
    <x v="5"/>
    <x v="4"/>
    <x v="2"/>
    <n v="203"/>
  </r>
  <r>
    <x v="6"/>
    <x v="4"/>
    <x v="2"/>
    <n v="226"/>
  </r>
  <r>
    <x v="7"/>
    <x v="4"/>
    <x v="2"/>
    <n v="242"/>
  </r>
  <r>
    <x v="8"/>
    <x v="4"/>
    <x v="2"/>
    <n v="226"/>
  </r>
  <r>
    <x v="9"/>
    <x v="4"/>
    <x v="2"/>
    <n v="203"/>
  </r>
  <r>
    <x v="10"/>
    <x v="4"/>
    <x v="2"/>
    <n v="140"/>
  </r>
  <r>
    <x v="11"/>
    <x v="4"/>
    <x v="2"/>
    <n v="140"/>
  </r>
  <r>
    <x v="12"/>
    <x v="4"/>
    <x v="2"/>
    <n v="136"/>
  </r>
  <r>
    <x v="13"/>
    <x v="4"/>
    <x v="2"/>
    <n v="123"/>
  </r>
  <r>
    <x v="14"/>
    <x v="4"/>
    <x v="2"/>
    <n v="108"/>
  </r>
  <r>
    <x v="15"/>
    <x v="4"/>
    <x v="2"/>
    <n v="123"/>
  </r>
  <r>
    <x v="16"/>
    <x v="4"/>
    <x v="2"/>
    <n v="136"/>
  </r>
  <r>
    <x v="17"/>
    <x v="4"/>
    <x v="2"/>
    <n v="123"/>
  </r>
  <r>
    <x v="18"/>
    <x v="4"/>
    <x v="2"/>
    <n v="177"/>
  </r>
  <r>
    <x v="19"/>
    <x v="5"/>
    <x v="2"/>
    <n v="270"/>
  </r>
  <r>
    <x v="20"/>
    <x v="5"/>
    <x v="2"/>
    <n v="267"/>
  </r>
  <r>
    <x v="21"/>
    <x v="5"/>
    <x v="2"/>
    <n v="211"/>
  </r>
  <r>
    <x v="22"/>
    <x v="5"/>
    <x v="2"/>
    <n v="161"/>
  </r>
  <r>
    <x v="23"/>
    <x v="5"/>
    <x v="2"/>
    <n v="136"/>
  </r>
  <r>
    <x v="24"/>
    <x v="5"/>
    <x v="2"/>
    <n v="132"/>
  </r>
  <r>
    <x v="25"/>
    <x v="5"/>
    <x v="2"/>
    <n v="123"/>
  </r>
  <r>
    <x v="26"/>
    <x v="5"/>
    <x v="2"/>
    <n v="120"/>
  </r>
  <r>
    <x v="27"/>
    <x v="5"/>
    <x v="2"/>
    <n v="170"/>
  </r>
  <r>
    <x v="28"/>
    <x v="5"/>
    <x v="2"/>
    <n v="242"/>
  </r>
  <r>
    <x v="29"/>
    <x v="5"/>
    <x v="2"/>
    <n v="242"/>
  </r>
  <r>
    <x v="30"/>
    <x v="5"/>
    <x v="2"/>
    <n v="199"/>
  </r>
  <r>
    <x v="0"/>
    <x v="5"/>
    <x v="2"/>
    <n v="218"/>
  </r>
  <r>
    <x v="1"/>
    <x v="5"/>
    <x v="2"/>
    <n v="278"/>
  </r>
  <r>
    <x v="2"/>
    <x v="5"/>
    <x v="2"/>
    <n v="254"/>
  </r>
  <r>
    <x v="3"/>
    <x v="5"/>
    <x v="2"/>
    <n v="299"/>
  </r>
  <r>
    <x v="4"/>
    <x v="5"/>
    <x v="2"/>
    <n v="295"/>
  </r>
  <r>
    <x v="5"/>
    <x v="5"/>
    <x v="2"/>
    <n v="238"/>
  </r>
  <r>
    <x v="6"/>
    <x v="5"/>
    <x v="2"/>
    <n v="262"/>
  </r>
  <r>
    <x v="7"/>
    <x v="5"/>
    <x v="2"/>
    <n v="303"/>
  </r>
  <r>
    <x v="8"/>
    <x v="5"/>
    <x v="2"/>
    <n v="258"/>
  </r>
  <r>
    <x v="9"/>
    <x v="5"/>
    <x v="2"/>
    <n v="203"/>
  </r>
  <r>
    <x v="10"/>
    <x v="5"/>
    <x v="2"/>
    <n v="179"/>
  </r>
  <r>
    <x v="11"/>
    <x v="5"/>
    <x v="2"/>
    <n v="143"/>
  </r>
  <r>
    <x v="12"/>
    <x v="5"/>
    <x v="2"/>
    <n v="123"/>
  </r>
  <r>
    <x v="13"/>
    <x v="5"/>
    <x v="2"/>
    <n v="114"/>
  </r>
  <r>
    <x v="14"/>
    <x v="5"/>
    <x v="2"/>
    <n v="143"/>
  </r>
  <r>
    <x v="15"/>
    <x v="5"/>
    <x v="2"/>
    <n v="153"/>
  </r>
  <r>
    <x v="16"/>
    <x v="5"/>
    <x v="2"/>
    <n v="132"/>
  </r>
  <r>
    <x v="17"/>
    <x v="5"/>
    <x v="2"/>
    <n v="157"/>
  </r>
  <r>
    <x v="19"/>
    <x v="6"/>
    <x v="2"/>
    <n v="199"/>
  </r>
  <r>
    <x v="20"/>
    <x v="6"/>
    <x v="2"/>
    <n v="291"/>
  </r>
  <r>
    <x v="21"/>
    <x v="6"/>
    <x v="2"/>
    <n v="258"/>
  </r>
  <r>
    <x v="22"/>
    <x v="6"/>
    <x v="2"/>
    <n v="211"/>
  </r>
  <r>
    <x v="23"/>
    <x v="6"/>
    <x v="2"/>
    <n v="199"/>
  </r>
  <r>
    <x v="24"/>
    <x v="6"/>
    <x v="2"/>
    <n v="187"/>
  </r>
  <r>
    <x v="25"/>
    <x v="6"/>
    <x v="2"/>
    <n v="167"/>
  </r>
  <r>
    <x v="26"/>
    <x v="6"/>
    <x v="2"/>
    <n v="153"/>
  </r>
  <r>
    <x v="27"/>
    <x v="6"/>
    <x v="2"/>
    <n v="242"/>
  </r>
  <r>
    <x v="28"/>
    <x v="6"/>
    <x v="2"/>
    <n v="295"/>
  </r>
  <r>
    <x v="29"/>
    <x v="6"/>
    <x v="2"/>
    <n v="238"/>
  </r>
  <r>
    <x v="30"/>
    <x v="6"/>
    <x v="2"/>
    <n v="226"/>
  </r>
  <r>
    <x v="0"/>
    <x v="6"/>
    <x v="2"/>
    <n v="207"/>
  </r>
  <r>
    <x v="1"/>
    <x v="6"/>
    <x v="2"/>
    <n v="203"/>
  </r>
  <r>
    <x v="2"/>
    <x v="6"/>
    <x v="2"/>
    <n v="199"/>
  </r>
  <r>
    <x v="3"/>
    <x v="6"/>
    <x v="2"/>
    <n v="199"/>
  </r>
  <r>
    <x v="4"/>
    <x v="6"/>
    <x v="2"/>
    <n v="183"/>
  </r>
  <r>
    <x v="5"/>
    <x v="6"/>
    <x v="2"/>
    <n v="157"/>
  </r>
  <r>
    <x v="6"/>
    <x v="6"/>
    <x v="2"/>
    <n v="222"/>
  </r>
  <r>
    <x v="7"/>
    <x v="6"/>
    <x v="2"/>
    <n v="319"/>
  </r>
  <r>
    <x v="8"/>
    <x v="6"/>
    <x v="2"/>
    <n v="282"/>
  </r>
  <r>
    <x v="9"/>
    <x v="6"/>
    <x v="2"/>
    <n v="274"/>
  </r>
  <r>
    <x v="10"/>
    <x v="6"/>
    <x v="2"/>
    <n v="270"/>
  </r>
  <r>
    <x v="11"/>
    <x v="6"/>
    <x v="2"/>
    <n v="518"/>
  </r>
  <r>
    <x v="12"/>
    <x v="6"/>
    <x v="2"/>
    <n v="648"/>
  </r>
  <r>
    <x v="13"/>
    <x v="6"/>
    <x v="2"/>
    <n v="569"/>
  </r>
  <r>
    <x v="14"/>
    <x v="6"/>
    <x v="2"/>
    <n v="538"/>
  </r>
  <r>
    <x v="15"/>
    <x v="6"/>
    <x v="2"/>
    <n v="513"/>
  </r>
  <r>
    <x v="16"/>
    <x v="6"/>
    <x v="2"/>
    <n v="468"/>
  </r>
  <r>
    <x v="17"/>
    <x v="6"/>
    <x v="2"/>
    <n v="438"/>
  </r>
  <r>
    <x v="18"/>
    <x v="6"/>
    <x v="2"/>
    <n v="391"/>
  </r>
  <r>
    <x v="19"/>
    <x v="7"/>
    <x v="2"/>
    <n v="429"/>
  </r>
  <r>
    <x v="20"/>
    <x v="7"/>
    <x v="2"/>
    <n v="425"/>
  </r>
  <r>
    <x v="21"/>
    <x v="7"/>
    <x v="2"/>
    <n v="359"/>
  </r>
  <r>
    <x v="22"/>
    <x v="7"/>
    <x v="2"/>
    <n v="334"/>
  </r>
  <r>
    <x v="23"/>
    <x v="7"/>
    <x v="2"/>
    <n v="303"/>
  </r>
  <r>
    <x v="24"/>
    <x v="7"/>
    <x v="2"/>
    <n v="299"/>
  </r>
  <r>
    <x v="25"/>
    <x v="7"/>
    <x v="2"/>
    <n v="303"/>
  </r>
  <r>
    <x v="26"/>
    <x v="7"/>
    <x v="2"/>
    <n v="324"/>
  </r>
  <r>
    <x v="27"/>
    <x v="7"/>
    <x v="2"/>
    <n v="391"/>
  </r>
  <r>
    <x v="28"/>
    <x v="7"/>
    <x v="2"/>
    <n v="468"/>
  </r>
  <r>
    <x v="29"/>
    <x v="7"/>
    <x v="2"/>
    <n v="453"/>
  </r>
  <r>
    <x v="30"/>
    <x v="7"/>
    <x v="2"/>
    <n v="415"/>
  </r>
  <r>
    <x v="0"/>
    <x v="7"/>
    <x v="2"/>
    <n v="518"/>
  </r>
  <r>
    <x v="1"/>
    <x v="7"/>
    <x v="2"/>
    <n v="708"/>
  </r>
  <r>
    <x v="2"/>
    <x v="7"/>
    <x v="2"/>
    <n v="848"/>
  </r>
  <r>
    <x v="3"/>
    <x v="7"/>
    <x v="2"/>
    <n v="818"/>
  </r>
  <r>
    <x v="4"/>
    <x v="7"/>
    <x v="2"/>
    <n v="676"/>
  </r>
  <r>
    <x v="5"/>
    <x v="7"/>
    <x v="2"/>
    <n v="600"/>
  </r>
  <r>
    <x v="6"/>
    <x v="7"/>
    <x v="2"/>
    <n v="543"/>
  </r>
  <r>
    <x v="7"/>
    <x v="7"/>
    <x v="2"/>
    <n v="483"/>
  </r>
  <r>
    <x v="8"/>
    <x v="7"/>
    <x v="2"/>
    <n v="425"/>
  </r>
  <r>
    <x v="9"/>
    <x v="7"/>
    <x v="2"/>
    <n v="425"/>
  </r>
  <r>
    <x v="10"/>
    <x v="7"/>
    <x v="2"/>
    <n v="483"/>
  </r>
  <r>
    <x v="11"/>
    <x v="7"/>
    <x v="2"/>
    <n v="483"/>
  </r>
  <r>
    <x v="12"/>
    <x v="7"/>
    <x v="2"/>
    <n v="523"/>
  </r>
  <r>
    <x v="13"/>
    <x v="7"/>
    <x v="2"/>
    <n v="595"/>
  </r>
  <r>
    <x v="14"/>
    <x v="7"/>
    <x v="2"/>
    <n v="643"/>
  </r>
  <r>
    <x v="15"/>
    <x v="7"/>
    <x v="2"/>
    <n v="638"/>
  </r>
  <r>
    <x v="16"/>
    <x v="7"/>
    <x v="2"/>
    <n v="638"/>
  </r>
  <r>
    <x v="17"/>
    <x v="7"/>
    <x v="2"/>
    <n v="628"/>
  </r>
  <r>
    <x v="18"/>
    <x v="7"/>
    <x v="2"/>
    <n v="600"/>
  </r>
  <r>
    <x v="19"/>
    <x v="8"/>
    <x v="2"/>
    <n v="615"/>
  </r>
  <r>
    <x v="20"/>
    <x v="8"/>
    <x v="2"/>
    <n v="622"/>
  </r>
  <r>
    <x v="21"/>
    <x v="8"/>
    <x v="2"/>
    <n v="812"/>
  </r>
  <r>
    <x v="22"/>
    <x v="8"/>
    <x v="2"/>
    <n v="830"/>
  </r>
  <r>
    <x v="23"/>
    <x v="8"/>
    <x v="2"/>
    <n v="753"/>
  </r>
  <r>
    <x v="24"/>
    <x v="8"/>
    <x v="2"/>
    <n v="682"/>
  </r>
  <r>
    <x v="25"/>
    <x v="8"/>
    <x v="2"/>
    <n v="708"/>
  </r>
  <r>
    <x v="26"/>
    <x v="8"/>
    <x v="2"/>
    <n v="818"/>
  </r>
  <r>
    <x v="27"/>
    <x v="8"/>
    <x v="2"/>
    <n v="859"/>
  </r>
  <r>
    <x v="28"/>
    <x v="8"/>
    <x v="2"/>
    <n v="824"/>
  </r>
  <r>
    <x v="29"/>
    <x v="8"/>
    <x v="2"/>
    <n v="836"/>
  </r>
  <r>
    <x v="30"/>
    <x v="8"/>
    <x v="2"/>
    <n v="967"/>
  </r>
  <r>
    <x v="0"/>
    <x v="8"/>
    <x v="2"/>
    <n v="1171"/>
  </r>
  <r>
    <x v="1"/>
    <x v="8"/>
    <x v="2"/>
    <n v="1237"/>
  </r>
  <r>
    <x v="2"/>
    <x v="8"/>
    <x v="2"/>
    <n v="1106"/>
  </r>
  <r>
    <x v="3"/>
    <x v="8"/>
    <x v="2"/>
    <n v="1237"/>
  </r>
  <r>
    <x v="4"/>
    <x v="8"/>
    <x v="2"/>
    <n v="1249"/>
  </r>
  <r>
    <x v="5"/>
    <x v="8"/>
    <x v="2"/>
    <n v="1196"/>
  </r>
  <r>
    <x v="6"/>
    <x v="8"/>
    <x v="2"/>
    <n v="1151"/>
  </r>
  <r>
    <x v="7"/>
    <x v="8"/>
    <x v="2"/>
    <n v="1304"/>
  </r>
  <r>
    <x v="8"/>
    <x v="8"/>
    <x v="2"/>
    <n v="1249"/>
  </r>
  <r>
    <x v="9"/>
    <x v="8"/>
    <x v="2"/>
    <n v="1177"/>
  </r>
  <r>
    <x v="10"/>
    <x v="8"/>
    <x v="2"/>
    <n v="1049"/>
  </r>
  <r>
    <x v="11"/>
    <x v="8"/>
    <x v="2"/>
    <n v="925"/>
  </r>
  <r>
    <x v="12"/>
    <x v="8"/>
    <x v="2"/>
    <n v="859"/>
  </r>
  <r>
    <x v="13"/>
    <x v="8"/>
    <x v="2"/>
    <n v="877"/>
  </r>
  <r>
    <x v="14"/>
    <x v="8"/>
    <x v="2"/>
    <n v="1010"/>
  </r>
  <r>
    <x v="15"/>
    <x v="8"/>
    <x v="2"/>
    <n v="1016"/>
  </r>
  <r>
    <x v="16"/>
    <x v="8"/>
    <x v="2"/>
    <n v="907"/>
  </r>
  <r>
    <x v="17"/>
    <x v="8"/>
    <x v="2"/>
    <n v="854"/>
  </r>
  <r>
    <x v="19"/>
    <x v="9"/>
    <x v="2"/>
    <n v="842"/>
  </r>
  <r>
    <x v="20"/>
    <x v="9"/>
    <x v="2"/>
    <n v="771"/>
  </r>
  <r>
    <x v="21"/>
    <x v="9"/>
    <x v="2"/>
    <n v="836"/>
  </r>
  <r>
    <x v="22"/>
    <x v="9"/>
    <x v="2"/>
    <n v="907"/>
  </r>
  <r>
    <x v="23"/>
    <x v="9"/>
    <x v="2"/>
    <n v="859"/>
  </r>
  <r>
    <x v="24"/>
    <x v="9"/>
    <x v="2"/>
    <n v="842"/>
  </r>
  <r>
    <x v="25"/>
    <x v="9"/>
    <x v="2"/>
    <n v="925"/>
  </r>
  <r>
    <x v="26"/>
    <x v="9"/>
    <x v="2"/>
    <n v="889"/>
  </r>
  <r>
    <x v="27"/>
    <x v="9"/>
    <x v="2"/>
    <n v="812"/>
  </r>
  <r>
    <x v="28"/>
    <x v="9"/>
    <x v="2"/>
    <n v="726"/>
  </r>
  <r>
    <x v="29"/>
    <x v="9"/>
    <x v="2"/>
    <n v="895"/>
  </r>
  <r>
    <x v="30"/>
    <x v="9"/>
    <x v="2"/>
    <n v="1165"/>
  </r>
  <r>
    <x v="0"/>
    <x v="9"/>
    <x v="2"/>
    <n v="1088"/>
  </r>
  <r>
    <x v="1"/>
    <x v="9"/>
    <x v="2"/>
    <n v="931"/>
  </r>
  <r>
    <x v="2"/>
    <x v="9"/>
    <x v="2"/>
    <n v="859"/>
  </r>
  <r>
    <x v="3"/>
    <x v="9"/>
    <x v="2"/>
    <n v="824"/>
  </r>
  <r>
    <x v="4"/>
    <x v="9"/>
    <x v="2"/>
    <n v="795"/>
  </r>
  <r>
    <x v="5"/>
    <x v="9"/>
    <x v="2"/>
    <n v="732"/>
  </r>
  <r>
    <x v="6"/>
    <x v="9"/>
    <x v="2"/>
    <n v="714"/>
  </r>
  <r>
    <x v="7"/>
    <x v="9"/>
    <x v="2"/>
    <n v="682"/>
  </r>
  <r>
    <x v="8"/>
    <x v="9"/>
    <x v="2"/>
    <n v="590"/>
  </r>
  <r>
    <x v="9"/>
    <x v="9"/>
    <x v="2"/>
    <n v="590"/>
  </r>
  <r>
    <x v="10"/>
    <x v="9"/>
    <x v="2"/>
    <n v="590"/>
  </r>
  <r>
    <x v="11"/>
    <x v="9"/>
    <x v="2"/>
    <n v="590"/>
  </r>
  <r>
    <x v="12"/>
    <x v="9"/>
    <x v="2"/>
    <n v="643"/>
  </r>
  <r>
    <x v="13"/>
    <x v="9"/>
    <x v="2"/>
    <n v="1338"/>
  </r>
  <r>
    <x v="14"/>
    <x v="9"/>
    <x v="2"/>
    <n v="1400"/>
  </r>
  <r>
    <x v="15"/>
    <x v="9"/>
    <x v="2"/>
    <n v="1237"/>
  </r>
  <r>
    <x v="16"/>
    <x v="9"/>
    <x v="2"/>
    <n v="1237"/>
  </r>
  <r>
    <x v="17"/>
    <x v="9"/>
    <x v="2"/>
    <n v="1118"/>
  </r>
  <r>
    <x v="18"/>
    <x v="9"/>
    <x v="2"/>
    <n v="998"/>
  </r>
  <r>
    <x v="19"/>
    <x v="10"/>
    <x v="2"/>
    <n v="848"/>
  </r>
  <r>
    <x v="20"/>
    <x v="10"/>
    <x v="2"/>
    <n v="1043"/>
  </r>
  <r>
    <x v="21"/>
    <x v="10"/>
    <x v="2"/>
    <n v="687"/>
  </r>
  <r>
    <x v="22"/>
    <x v="10"/>
    <x v="2"/>
    <n v="743"/>
  </r>
  <r>
    <x v="23"/>
    <x v="10"/>
    <x v="2"/>
    <n v="748"/>
  </r>
  <r>
    <x v="24"/>
    <x v="10"/>
    <x v="2"/>
    <n v="732"/>
  </r>
  <r>
    <x v="25"/>
    <x v="10"/>
    <x v="2"/>
    <n v="622"/>
  </r>
  <r>
    <x v="26"/>
    <x v="10"/>
    <x v="2"/>
    <n v="732"/>
  </r>
  <r>
    <x v="27"/>
    <x v="10"/>
    <x v="2"/>
    <n v="738"/>
  </r>
  <r>
    <x v="28"/>
    <x v="10"/>
    <x v="2"/>
    <n v="658"/>
  </r>
  <r>
    <x v="29"/>
    <x v="10"/>
    <x v="2"/>
    <n v="643"/>
  </r>
  <r>
    <x v="30"/>
    <x v="10"/>
    <x v="2"/>
    <n v="590"/>
  </r>
  <r>
    <x v="0"/>
    <x v="10"/>
    <x v="2"/>
    <n v="548"/>
  </r>
  <r>
    <x v="1"/>
    <x v="10"/>
    <x v="2"/>
    <n v="478"/>
  </r>
  <r>
    <x v="2"/>
    <x v="10"/>
    <x v="2"/>
    <n v="438"/>
  </r>
  <r>
    <x v="3"/>
    <x v="10"/>
    <x v="2"/>
    <n v="415"/>
  </r>
  <r>
    <x v="4"/>
    <x v="10"/>
    <x v="2"/>
    <n v="425"/>
  </r>
  <r>
    <x v="5"/>
    <x v="10"/>
    <x v="2"/>
    <n v="458"/>
  </r>
  <r>
    <x v="6"/>
    <x v="10"/>
    <x v="2"/>
    <n v="425"/>
  </r>
  <r>
    <x v="7"/>
    <x v="10"/>
    <x v="2"/>
    <n v="425"/>
  </r>
  <r>
    <x v="8"/>
    <x v="10"/>
    <x v="2"/>
    <n v="395"/>
  </r>
  <r>
    <x v="9"/>
    <x v="10"/>
    <x v="2"/>
    <n v="369"/>
  </r>
  <r>
    <x v="10"/>
    <x v="10"/>
    <x v="2"/>
    <n v="354"/>
  </r>
  <r>
    <x v="11"/>
    <x v="10"/>
    <x v="2"/>
    <n v="354"/>
  </r>
  <r>
    <x v="12"/>
    <x v="10"/>
    <x v="2"/>
    <n v="315"/>
  </r>
  <r>
    <x v="13"/>
    <x v="10"/>
    <x v="2"/>
    <n v="282"/>
  </r>
  <r>
    <x v="14"/>
    <x v="10"/>
    <x v="2"/>
    <n v="258"/>
  </r>
  <r>
    <x v="15"/>
    <x v="10"/>
    <x v="2"/>
    <n v="254"/>
  </r>
  <r>
    <x v="16"/>
    <x v="10"/>
    <x v="2"/>
    <n v="222"/>
  </r>
  <r>
    <x v="17"/>
    <x v="10"/>
    <x v="2"/>
    <n v="214"/>
  </r>
  <r>
    <x v="19"/>
    <x v="11"/>
    <x v="2"/>
    <n v="165"/>
  </r>
  <r>
    <x v="20"/>
    <x v="11"/>
    <x v="2"/>
    <n v="150"/>
  </r>
  <r>
    <x v="21"/>
    <x v="11"/>
    <x v="2"/>
    <n v="183"/>
  </r>
  <r>
    <x v="22"/>
    <x v="11"/>
    <x v="2"/>
    <n v="291"/>
  </r>
  <r>
    <x v="23"/>
    <x v="11"/>
    <x v="2"/>
    <n v="230"/>
  </r>
  <r>
    <x v="24"/>
    <x v="11"/>
    <x v="2"/>
    <n v="183"/>
  </r>
  <r>
    <x v="25"/>
    <x v="11"/>
    <x v="2"/>
    <n v="157"/>
  </r>
  <r>
    <x v="26"/>
    <x v="11"/>
    <x v="2"/>
    <n v="126"/>
  </r>
  <r>
    <x v="27"/>
    <x v="11"/>
    <x v="2"/>
    <n v="111"/>
  </r>
  <r>
    <x v="28"/>
    <x v="11"/>
    <x v="2"/>
    <n v="108"/>
  </r>
  <r>
    <x v="29"/>
    <x v="11"/>
    <x v="2"/>
    <n v="102"/>
  </r>
  <r>
    <x v="30"/>
    <x v="11"/>
    <x v="2"/>
    <n v="99"/>
  </r>
  <r>
    <x v="0"/>
    <x v="11"/>
    <x v="2"/>
    <n v="96.1"/>
  </r>
  <r>
    <x v="1"/>
    <x v="11"/>
    <x v="2"/>
    <n v="99"/>
  </r>
  <r>
    <x v="2"/>
    <x v="11"/>
    <x v="2"/>
    <n v="93.2"/>
  </r>
  <r>
    <x v="3"/>
    <x v="11"/>
    <x v="2"/>
    <n v="90.3"/>
  </r>
  <r>
    <x v="4"/>
    <x v="11"/>
    <x v="2"/>
    <n v="87.4"/>
  </r>
  <r>
    <x v="5"/>
    <x v="11"/>
    <x v="2"/>
    <n v="87.4"/>
  </r>
  <r>
    <x v="6"/>
    <x v="11"/>
    <x v="2"/>
    <n v="84.6"/>
  </r>
  <r>
    <x v="7"/>
    <x v="11"/>
    <x v="2"/>
    <n v="84.6"/>
  </r>
  <r>
    <x v="8"/>
    <x v="11"/>
    <x v="2"/>
    <n v="81.8"/>
  </r>
  <r>
    <x v="9"/>
    <x v="11"/>
    <x v="2"/>
    <n v="81.8"/>
  </r>
  <r>
    <x v="10"/>
    <x v="11"/>
    <x v="2"/>
    <n v="79"/>
  </r>
  <r>
    <x v="11"/>
    <x v="11"/>
    <x v="2"/>
    <n v="79"/>
  </r>
  <r>
    <x v="12"/>
    <x v="11"/>
    <x v="2"/>
    <n v="76.3"/>
  </r>
  <r>
    <x v="13"/>
    <x v="11"/>
    <x v="2"/>
    <n v="76.3"/>
  </r>
  <r>
    <x v="14"/>
    <x v="11"/>
    <x v="2"/>
    <n v="76.3"/>
  </r>
  <r>
    <x v="15"/>
    <x v="11"/>
    <x v="2"/>
    <n v="73.599999999999994"/>
  </r>
  <r>
    <x v="16"/>
    <x v="11"/>
    <x v="2"/>
    <n v="73.599999999999994"/>
  </r>
  <r>
    <x v="17"/>
    <x v="11"/>
    <x v="2"/>
    <n v="73.599999999999994"/>
  </r>
  <r>
    <x v="18"/>
    <x v="11"/>
    <x v="2"/>
    <n v="70.900000000000006"/>
  </r>
  <r>
    <x v="19"/>
    <x v="0"/>
    <x v="3"/>
    <n v="68.3"/>
  </r>
  <r>
    <x v="20"/>
    <x v="0"/>
    <x v="3"/>
    <n v="68.3"/>
  </r>
  <r>
    <x v="21"/>
    <x v="0"/>
    <x v="3"/>
    <n v="68.3"/>
  </r>
  <r>
    <x v="22"/>
    <x v="0"/>
    <x v="3"/>
    <n v="65.599999999999994"/>
  </r>
  <r>
    <x v="23"/>
    <x v="0"/>
    <x v="3"/>
    <n v="65.599999999999994"/>
  </r>
  <r>
    <x v="24"/>
    <x v="0"/>
    <x v="3"/>
    <n v="65.599999999999994"/>
  </r>
  <r>
    <x v="25"/>
    <x v="0"/>
    <x v="3"/>
    <n v="63"/>
  </r>
  <r>
    <x v="26"/>
    <x v="0"/>
    <x v="3"/>
    <n v="63"/>
  </r>
  <r>
    <x v="27"/>
    <x v="0"/>
    <x v="3"/>
    <n v="63"/>
  </r>
  <r>
    <x v="28"/>
    <x v="0"/>
    <x v="3"/>
    <n v="63"/>
  </r>
  <r>
    <x v="29"/>
    <x v="0"/>
    <x v="3"/>
    <n v="60.5"/>
  </r>
  <r>
    <x v="30"/>
    <x v="0"/>
    <x v="3"/>
    <n v="60.5"/>
  </r>
  <r>
    <x v="0"/>
    <x v="0"/>
    <x v="3"/>
    <n v="63"/>
  </r>
  <r>
    <x v="1"/>
    <x v="0"/>
    <x v="3"/>
    <n v="60.5"/>
  </r>
  <r>
    <x v="2"/>
    <x v="0"/>
    <x v="3"/>
    <n v="58"/>
  </r>
  <r>
    <x v="3"/>
    <x v="0"/>
    <x v="3"/>
    <n v="58"/>
  </r>
  <r>
    <x v="4"/>
    <x v="0"/>
    <x v="3"/>
    <n v="58"/>
  </r>
  <r>
    <x v="5"/>
    <x v="0"/>
    <x v="3"/>
    <n v="55.5"/>
  </r>
  <r>
    <x v="6"/>
    <x v="0"/>
    <x v="3"/>
    <n v="55.5"/>
  </r>
  <r>
    <x v="7"/>
    <x v="0"/>
    <x v="3"/>
    <n v="55.5"/>
  </r>
  <r>
    <x v="8"/>
    <x v="0"/>
    <x v="3"/>
    <n v="53"/>
  </r>
  <r>
    <x v="9"/>
    <x v="0"/>
    <x v="3"/>
    <n v="53"/>
  </r>
  <r>
    <x v="10"/>
    <x v="0"/>
    <x v="3"/>
    <n v="53"/>
  </r>
  <r>
    <x v="11"/>
    <x v="0"/>
    <x v="3"/>
    <n v="50.6"/>
  </r>
  <r>
    <x v="12"/>
    <x v="0"/>
    <x v="3"/>
    <n v="50.6"/>
  </r>
  <r>
    <x v="13"/>
    <x v="0"/>
    <x v="3"/>
    <n v="50.6"/>
  </r>
  <r>
    <x v="14"/>
    <x v="0"/>
    <x v="3"/>
    <n v="50.6"/>
  </r>
  <r>
    <x v="15"/>
    <x v="0"/>
    <x v="3"/>
    <n v="48.2"/>
  </r>
  <r>
    <x v="16"/>
    <x v="0"/>
    <x v="3"/>
    <n v="48.2"/>
  </r>
  <r>
    <x v="17"/>
    <x v="0"/>
    <x v="3"/>
    <n v="48.2"/>
  </r>
  <r>
    <x v="18"/>
    <x v="0"/>
    <x v="3"/>
    <n v="48.2"/>
  </r>
  <r>
    <x v="19"/>
    <x v="1"/>
    <x v="3"/>
    <n v="45.9"/>
  </r>
  <r>
    <x v="20"/>
    <x v="1"/>
    <x v="3"/>
    <n v="45.9"/>
  </r>
  <r>
    <x v="21"/>
    <x v="1"/>
    <x v="3"/>
    <n v="45.9"/>
  </r>
  <r>
    <x v="22"/>
    <x v="1"/>
    <x v="3"/>
    <n v="45.9"/>
  </r>
  <r>
    <x v="23"/>
    <x v="1"/>
    <x v="3"/>
    <n v="43.6"/>
  </r>
  <r>
    <x v="24"/>
    <x v="1"/>
    <x v="3"/>
    <n v="43.6"/>
  </r>
  <r>
    <x v="25"/>
    <x v="1"/>
    <x v="3"/>
    <n v="43.6"/>
  </r>
  <r>
    <x v="26"/>
    <x v="1"/>
    <x v="3"/>
    <n v="43.6"/>
  </r>
  <r>
    <x v="27"/>
    <x v="1"/>
    <x v="3"/>
    <n v="41.3"/>
  </r>
  <r>
    <x v="28"/>
    <x v="1"/>
    <x v="3"/>
    <n v="41.3"/>
  </r>
  <r>
    <x v="29"/>
    <x v="1"/>
    <x v="3"/>
    <n v="39.1"/>
  </r>
  <r>
    <x v="30"/>
    <x v="1"/>
    <x v="3"/>
    <n v="39.1"/>
  </r>
  <r>
    <x v="0"/>
    <x v="1"/>
    <x v="3"/>
    <n v="39.1"/>
  </r>
  <r>
    <x v="1"/>
    <x v="1"/>
    <x v="3"/>
    <n v="36.9"/>
  </r>
  <r>
    <x v="2"/>
    <x v="1"/>
    <x v="3"/>
    <n v="36.9"/>
  </r>
  <r>
    <x v="3"/>
    <x v="1"/>
    <x v="3"/>
    <n v="34.700000000000003"/>
  </r>
  <r>
    <x v="4"/>
    <x v="1"/>
    <x v="3"/>
    <n v="34.700000000000003"/>
  </r>
  <r>
    <x v="5"/>
    <x v="1"/>
    <x v="3"/>
    <n v="32.6"/>
  </r>
  <r>
    <x v="6"/>
    <x v="1"/>
    <x v="3"/>
    <n v="32.6"/>
  </r>
  <r>
    <x v="7"/>
    <x v="1"/>
    <x v="3"/>
    <n v="30.5"/>
  </r>
  <r>
    <x v="8"/>
    <x v="1"/>
    <x v="3"/>
    <n v="30"/>
  </r>
  <r>
    <x v="9"/>
    <x v="1"/>
    <x v="3"/>
    <n v="28"/>
  </r>
  <r>
    <x v="10"/>
    <x v="1"/>
    <x v="3"/>
    <n v="28.5"/>
  </r>
  <r>
    <x v="11"/>
    <x v="1"/>
    <x v="3"/>
    <n v="26.5"/>
  </r>
  <r>
    <x v="12"/>
    <x v="1"/>
    <x v="3"/>
    <n v="26.5"/>
  </r>
  <r>
    <x v="13"/>
    <x v="1"/>
    <x v="3"/>
    <n v="27.5"/>
  </r>
  <r>
    <x v="14"/>
    <x v="1"/>
    <x v="3"/>
    <n v="27.5"/>
  </r>
  <r>
    <x v="15"/>
    <x v="1"/>
    <x v="3"/>
    <n v="26.75"/>
  </r>
  <r>
    <x v="19"/>
    <x v="2"/>
    <x v="3"/>
    <n v="26.5"/>
  </r>
  <r>
    <x v="20"/>
    <x v="2"/>
    <x v="3"/>
    <n v="31.9"/>
  </r>
  <r>
    <x v="21"/>
    <x v="2"/>
    <x v="3"/>
    <n v="31.9"/>
  </r>
  <r>
    <x v="22"/>
    <x v="2"/>
    <x v="3"/>
    <n v="45.9"/>
  </r>
  <r>
    <x v="23"/>
    <x v="2"/>
    <x v="3"/>
    <n v="45.9"/>
  </r>
  <r>
    <x v="24"/>
    <x v="2"/>
    <x v="3"/>
    <n v="41.9"/>
  </r>
  <r>
    <x v="25"/>
    <x v="2"/>
    <x v="3"/>
    <n v="45.9"/>
  </r>
  <r>
    <x v="26"/>
    <x v="2"/>
    <x v="3"/>
    <n v="45.9"/>
  </r>
  <r>
    <x v="27"/>
    <x v="2"/>
    <x v="3"/>
    <n v="31.3"/>
  </r>
  <r>
    <x v="28"/>
    <x v="2"/>
    <x v="3"/>
    <n v="36.9"/>
  </r>
  <r>
    <x v="29"/>
    <x v="2"/>
    <x v="3"/>
    <n v="41.3"/>
  </r>
  <r>
    <x v="30"/>
    <x v="2"/>
    <x v="3"/>
    <n v="36.9"/>
  </r>
  <r>
    <x v="0"/>
    <x v="2"/>
    <x v="3"/>
    <n v="34.700000000000003"/>
  </r>
  <r>
    <x v="1"/>
    <x v="2"/>
    <x v="3"/>
    <n v="34.700000000000003"/>
  </r>
  <r>
    <x v="2"/>
    <x v="2"/>
    <x v="3"/>
    <n v="32.6"/>
  </r>
  <r>
    <x v="3"/>
    <x v="2"/>
    <x v="3"/>
    <n v="32.6"/>
  </r>
  <r>
    <x v="4"/>
    <x v="2"/>
    <x v="3"/>
    <n v="32.6"/>
  </r>
  <r>
    <x v="5"/>
    <x v="2"/>
    <x v="3"/>
    <n v="30.5"/>
  </r>
  <r>
    <x v="6"/>
    <x v="2"/>
    <x v="3"/>
    <n v="30.5"/>
  </r>
  <r>
    <x v="7"/>
    <x v="2"/>
    <x v="3"/>
    <n v="29.5"/>
  </r>
  <r>
    <x v="8"/>
    <x v="2"/>
    <x v="3"/>
    <n v="29.5"/>
  </r>
  <r>
    <x v="9"/>
    <x v="2"/>
    <x v="3"/>
    <n v="30.5"/>
  </r>
  <r>
    <x v="10"/>
    <x v="2"/>
    <x v="3"/>
    <n v="36.9"/>
  </r>
  <r>
    <x v="11"/>
    <x v="2"/>
    <x v="3"/>
    <n v="50.6"/>
  </r>
  <r>
    <x v="12"/>
    <x v="2"/>
    <x v="3"/>
    <n v="53"/>
  </r>
  <r>
    <x v="13"/>
    <x v="2"/>
    <x v="3"/>
    <n v="58"/>
  </r>
  <r>
    <x v="14"/>
    <x v="2"/>
    <x v="3"/>
    <n v="60.5"/>
  </r>
  <r>
    <x v="15"/>
    <x v="2"/>
    <x v="3"/>
    <n v="58"/>
  </r>
  <r>
    <x v="16"/>
    <x v="2"/>
    <x v="3"/>
    <n v="53"/>
  </r>
  <r>
    <x v="17"/>
    <x v="2"/>
    <x v="3"/>
    <n v="50.6"/>
  </r>
  <r>
    <x v="18"/>
    <x v="2"/>
    <x v="3"/>
    <n v="53"/>
  </r>
  <r>
    <x v="19"/>
    <x v="3"/>
    <x v="3"/>
    <n v="90.3"/>
  </r>
  <r>
    <x v="20"/>
    <x v="3"/>
    <x v="3"/>
    <n v="63"/>
  </r>
  <r>
    <x v="21"/>
    <x v="3"/>
    <x v="3"/>
    <n v="58"/>
  </r>
  <r>
    <x v="22"/>
    <x v="3"/>
    <x v="3"/>
    <n v="68.2"/>
  </r>
  <r>
    <x v="23"/>
    <x v="3"/>
    <x v="3"/>
    <n v="73.599999999999994"/>
  </r>
  <r>
    <x v="24"/>
    <x v="3"/>
    <x v="3"/>
    <n v="108"/>
  </r>
  <r>
    <x v="25"/>
    <x v="3"/>
    <x v="3"/>
    <n v="102"/>
  </r>
  <r>
    <x v="26"/>
    <x v="3"/>
    <x v="3"/>
    <n v="132"/>
  </r>
  <r>
    <x v="27"/>
    <x v="3"/>
    <x v="3"/>
    <n v="120"/>
  </r>
  <r>
    <x v="28"/>
    <x v="3"/>
    <x v="3"/>
    <n v="87.4"/>
  </r>
  <r>
    <x v="29"/>
    <x v="3"/>
    <x v="3"/>
    <n v="81.8"/>
  </r>
  <r>
    <x v="30"/>
    <x v="3"/>
    <x v="3"/>
    <n v="79"/>
  </r>
  <r>
    <x v="0"/>
    <x v="3"/>
    <x v="3"/>
    <n v="76.3"/>
  </r>
  <r>
    <x v="1"/>
    <x v="3"/>
    <x v="3"/>
    <n v="70.900000000000006"/>
  </r>
  <r>
    <x v="2"/>
    <x v="3"/>
    <x v="3"/>
    <n v="68.2"/>
  </r>
  <r>
    <x v="3"/>
    <x v="3"/>
    <x v="3"/>
    <n v="60.5"/>
  </r>
  <r>
    <x v="4"/>
    <x v="3"/>
    <x v="3"/>
    <n v="63"/>
  </r>
  <r>
    <x v="5"/>
    <x v="3"/>
    <x v="3"/>
    <n v="53"/>
  </r>
  <r>
    <x v="6"/>
    <x v="3"/>
    <x v="3"/>
    <n v="48.2"/>
  </r>
  <r>
    <x v="7"/>
    <x v="3"/>
    <x v="3"/>
    <n v="50.6"/>
  </r>
  <r>
    <x v="8"/>
    <x v="3"/>
    <x v="3"/>
    <n v="45.9"/>
  </r>
  <r>
    <x v="9"/>
    <x v="3"/>
    <x v="3"/>
    <n v="41.3"/>
  </r>
  <r>
    <x v="10"/>
    <x v="3"/>
    <x v="3"/>
    <n v="39.1"/>
  </r>
  <r>
    <x v="11"/>
    <x v="3"/>
    <x v="3"/>
    <n v="34.700000000000003"/>
  </r>
  <r>
    <x v="12"/>
    <x v="3"/>
    <x v="3"/>
    <n v="32.6"/>
  </r>
  <r>
    <x v="13"/>
    <x v="3"/>
    <x v="3"/>
    <n v="30.5"/>
  </r>
  <r>
    <x v="14"/>
    <x v="3"/>
    <x v="3"/>
    <n v="28.5"/>
  </r>
  <r>
    <x v="15"/>
    <x v="3"/>
    <x v="3"/>
    <n v="24.6"/>
  </r>
  <r>
    <x v="16"/>
    <x v="3"/>
    <x v="3"/>
    <n v="45.7"/>
  </r>
  <r>
    <x v="17"/>
    <x v="3"/>
    <x v="3"/>
    <n v="16.5"/>
  </r>
  <r>
    <x v="19"/>
    <x v="4"/>
    <x v="3"/>
    <n v="26.5"/>
  </r>
  <r>
    <x v="20"/>
    <x v="4"/>
    <x v="3"/>
    <n v="30.5"/>
  </r>
  <r>
    <x v="21"/>
    <x v="4"/>
    <x v="3"/>
    <n v="30.5"/>
  </r>
  <r>
    <x v="22"/>
    <x v="4"/>
    <x v="3"/>
    <n v="45.9"/>
  </r>
  <r>
    <x v="23"/>
    <x v="4"/>
    <x v="3"/>
    <n v="45.9"/>
  </r>
  <r>
    <x v="24"/>
    <x v="4"/>
    <x v="3"/>
    <n v="41.3"/>
  </r>
  <r>
    <x v="25"/>
    <x v="4"/>
    <x v="3"/>
    <n v="45.9"/>
  </r>
  <r>
    <x v="26"/>
    <x v="4"/>
    <x v="3"/>
    <n v="45.9"/>
  </r>
  <r>
    <x v="27"/>
    <x v="4"/>
    <x v="3"/>
    <n v="32.6"/>
  </r>
  <r>
    <x v="28"/>
    <x v="4"/>
    <x v="3"/>
    <n v="36.9"/>
  </r>
  <r>
    <x v="29"/>
    <x v="4"/>
    <x v="3"/>
    <n v="41.3"/>
  </r>
  <r>
    <x v="30"/>
    <x v="4"/>
    <x v="3"/>
    <n v="36.9"/>
  </r>
  <r>
    <x v="0"/>
    <x v="4"/>
    <x v="3"/>
    <n v="34.700000000000003"/>
  </r>
  <r>
    <x v="1"/>
    <x v="4"/>
    <x v="3"/>
    <n v="34.700000000000003"/>
  </r>
  <r>
    <x v="2"/>
    <x v="4"/>
    <x v="3"/>
    <n v="90.3"/>
  </r>
  <r>
    <x v="3"/>
    <x v="4"/>
    <x v="3"/>
    <n v="102"/>
  </r>
  <r>
    <x v="4"/>
    <x v="4"/>
    <x v="3"/>
    <n v="108"/>
  </r>
  <r>
    <x v="5"/>
    <x v="4"/>
    <x v="3"/>
    <n v="132"/>
  </r>
  <r>
    <x v="6"/>
    <x v="4"/>
    <x v="3"/>
    <n v="132"/>
  </r>
  <r>
    <x v="7"/>
    <x v="4"/>
    <x v="3"/>
    <n v="126"/>
  </r>
  <r>
    <x v="8"/>
    <x v="4"/>
    <x v="3"/>
    <n v="123"/>
  </r>
  <r>
    <x v="9"/>
    <x v="4"/>
    <x v="3"/>
    <n v="150"/>
  </r>
  <r>
    <x v="10"/>
    <x v="4"/>
    <x v="3"/>
    <n v="102"/>
  </r>
  <r>
    <x v="11"/>
    <x v="4"/>
    <x v="3"/>
    <n v="90.3"/>
  </r>
  <r>
    <x v="12"/>
    <x v="4"/>
    <x v="3"/>
    <n v="65.2"/>
  </r>
  <r>
    <x v="13"/>
    <x v="4"/>
    <x v="3"/>
    <n v="96.1"/>
  </r>
  <r>
    <x v="14"/>
    <x v="4"/>
    <x v="3"/>
    <n v="102"/>
  </r>
  <r>
    <x v="15"/>
    <x v="4"/>
    <x v="3"/>
    <n v="105"/>
  </r>
  <r>
    <x v="16"/>
    <x v="4"/>
    <x v="3"/>
    <n v="211"/>
  </r>
  <r>
    <x v="17"/>
    <x v="4"/>
    <x v="3"/>
    <n v="262"/>
  </r>
  <r>
    <x v="18"/>
    <x v="4"/>
    <x v="3"/>
    <n v="303"/>
  </r>
  <r>
    <x v="19"/>
    <x v="5"/>
    <x v="3"/>
    <n v="299"/>
  </r>
  <r>
    <x v="20"/>
    <x v="5"/>
    <x v="3"/>
    <n v="291"/>
  </r>
  <r>
    <x v="21"/>
    <x v="5"/>
    <x v="3"/>
    <n v="207"/>
  </r>
  <r>
    <x v="22"/>
    <x v="5"/>
    <x v="3"/>
    <n v="199"/>
  </r>
  <r>
    <x v="23"/>
    <x v="5"/>
    <x v="3"/>
    <n v="150"/>
  </r>
  <r>
    <x v="24"/>
    <x v="5"/>
    <x v="3"/>
    <n v="114"/>
  </r>
  <r>
    <x v="25"/>
    <x v="5"/>
    <x v="3"/>
    <n v="105"/>
  </r>
  <r>
    <x v="26"/>
    <x v="5"/>
    <x v="3"/>
    <n v="102"/>
  </r>
  <r>
    <x v="27"/>
    <x v="5"/>
    <x v="3"/>
    <n v="153"/>
  </r>
  <r>
    <x v="28"/>
    <x v="5"/>
    <x v="3"/>
    <n v="291"/>
  </r>
  <r>
    <x v="29"/>
    <x v="5"/>
    <x v="3"/>
    <n v="307"/>
  </r>
  <r>
    <x v="30"/>
    <x v="5"/>
    <x v="3"/>
    <n v="324"/>
  </r>
  <r>
    <x v="0"/>
    <x v="5"/>
    <x v="3"/>
    <n v="324"/>
  </r>
  <r>
    <x v="1"/>
    <x v="5"/>
    <x v="3"/>
    <n v="334"/>
  </r>
  <r>
    <x v="2"/>
    <x v="5"/>
    <x v="3"/>
    <n v="405"/>
  </r>
  <r>
    <x v="3"/>
    <x v="5"/>
    <x v="3"/>
    <n v="369"/>
  </r>
  <r>
    <x v="4"/>
    <x v="5"/>
    <x v="3"/>
    <n v="400"/>
  </r>
  <r>
    <x v="5"/>
    <x v="5"/>
    <x v="3"/>
    <n v="453"/>
  </r>
  <r>
    <x v="6"/>
    <x v="5"/>
    <x v="3"/>
    <n v="425"/>
  </r>
  <r>
    <x v="7"/>
    <x v="5"/>
    <x v="3"/>
    <n v="334"/>
  </r>
  <r>
    <x v="8"/>
    <x v="5"/>
    <x v="3"/>
    <n v="350"/>
  </r>
  <r>
    <x v="9"/>
    <x v="5"/>
    <x v="3"/>
    <n v="334"/>
  </r>
  <r>
    <x v="10"/>
    <x v="5"/>
    <x v="3"/>
    <n v="291"/>
  </r>
  <r>
    <x v="11"/>
    <x v="5"/>
    <x v="3"/>
    <n v="266"/>
  </r>
  <r>
    <x v="12"/>
    <x v="5"/>
    <x v="3"/>
    <n v="274"/>
  </r>
  <r>
    <x v="13"/>
    <x v="5"/>
    <x v="3"/>
    <n v="274"/>
  </r>
  <r>
    <x v="14"/>
    <x v="5"/>
    <x v="3"/>
    <n v="342"/>
  </r>
  <r>
    <x v="15"/>
    <x v="5"/>
    <x v="3"/>
    <n v="425"/>
  </r>
  <r>
    <x v="16"/>
    <x v="5"/>
    <x v="3"/>
    <n v="478"/>
  </r>
  <r>
    <x v="17"/>
    <x v="5"/>
    <x v="3"/>
    <n v="493"/>
  </r>
  <r>
    <x v="19"/>
    <x v="6"/>
    <x v="3"/>
    <n v="350"/>
  </r>
  <r>
    <x v="20"/>
    <x v="6"/>
    <x v="3"/>
    <n v="410"/>
  </r>
  <r>
    <x v="21"/>
    <x v="6"/>
    <x v="3"/>
    <n v="415"/>
  </r>
  <r>
    <x v="22"/>
    <x v="6"/>
    <x v="3"/>
    <n v="468"/>
  </r>
  <r>
    <x v="23"/>
    <x v="6"/>
    <x v="3"/>
    <n v="483"/>
  </r>
  <r>
    <x v="24"/>
    <x v="6"/>
    <x v="3"/>
    <n v="429"/>
  </r>
  <r>
    <x v="25"/>
    <x v="6"/>
    <x v="3"/>
    <n v="513"/>
  </r>
  <r>
    <x v="26"/>
    <x v="6"/>
    <x v="3"/>
    <n v="518"/>
  </r>
  <r>
    <x v="27"/>
    <x v="6"/>
    <x v="3"/>
    <n v="473"/>
  </r>
  <r>
    <x v="28"/>
    <x v="6"/>
    <x v="3"/>
    <n v="443"/>
  </r>
  <r>
    <x v="29"/>
    <x v="6"/>
    <x v="3"/>
    <n v="483"/>
  </r>
  <r>
    <x v="30"/>
    <x v="6"/>
    <x v="3"/>
    <n v="473"/>
  </r>
  <r>
    <x v="0"/>
    <x v="6"/>
    <x v="3"/>
    <n v="443"/>
  </r>
  <r>
    <x v="1"/>
    <x v="6"/>
    <x v="3"/>
    <n v="503"/>
  </r>
  <r>
    <x v="2"/>
    <x v="6"/>
    <x v="3"/>
    <n v="670"/>
  </r>
  <r>
    <x v="3"/>
    <x v="6"/>
    <x v="3"/>
    <n v="702"/>
  </r>
  <r>
    <x v="4"/>
    <x v="6"/>
    <x v="3"/>
    <n v="648"/>
  </r>
  <r>
    <x v="5"/>
    <x v="6"/>
    <x v="3"/>
    <n v="658"/>
  </r>
  <r>
    <x v="6"/>
    <x v="6"/>
    <x v="3"/>
    <n v="687"/>
  </r>
  <r>
    <x v="7"/>
    <x v="6"/>
    <x v="3"/>
    <n v="682"/>
  </r>
  <r>
    <x v="8"/>
    <x v="6"/>
    <x v="3"/>
    <n v="865"/>
  </r>
  <r>
    <x v="9"/>
    <x v="6"/>
    <x v="3"/>
    <n v="913"/>
  </r>
  <r>
    <x v="10"/>
    <x v="6"/>
    <x v="3"/>
    <n v="954"/>
  </r>
  <r>
    <x v="11"/>
    <x v="6"/>
    <x v="3"/>
    <n v="771"/>
  </r>
  <r>
    <x v="12"/>
    <x v="6"/>
    <x v="3"/>
    <n v="771"/>
  </r>
  <r>
    <x v="13"/>
    <x v="6"/>
    <x v="3"/>
    <n v="771"/>
  </r>
  <r>
    <x v="14"/>
    <x v="6"/>
    <x v="3"/>
    <n v="771"/>
  </r>
  <r>
    <x v="15"/>
    <x v="6"/>
    <x v="3"/>
    <n v="658"/>
  </r>
  <r>
    <x v="16"/>
    <x v="6"/>
    <x v="3"/>
    <n v="633"/>
  </r>
  <r>
    <x v="17"/>
    <x v="6"/>
    <x v="3"/>
    <n v="622"/>
  </r>
  <r>
    <x v="18"/>
    <x v="6"/>
    <x v="3"/>
    <n v="595"/>
  </r>
  <r>
    <x v="19"/>
    <x v="7"/>
    <x v="3"/>
    <n v="600"/>
  </r>
  <r>
    <x v="20"/>
    <x v="7"/>
    <x v="3"/>
    <n v="595"/>
  </r>
  <r>
    <x v="21"/>
    <x v="7"/>
    <x v="3"/>
    <n v="937"/>
  </r>
  <r>
    <x v="22"/>
    <x v="7"/>
    <x v="3"/>
    <n v="1100"/>
  </r>
  <r>
    <x v="23"/>
    <x v="7"/>
    <x v="3"/>
    <n v="913"/>
  </r>
  <r>
    <x v="24"/>
    <x v="7"/>
    <x v="3"/>
    <n v="889"/>
  </r>
  <r>
    <x v="25"/>
    <x v="7"/>
    <x v="3"/>
    <n v="1061"/>
  </r>
  <r>
    <x v="26"/>
    <x v="7"/>
    <x v="3"/>
    <n v="937"/>
  </r>
  <r>
    <x v="27"/>
    <x v="7"/>
    <x v="3"/>
    <n v="865"/>
  </r>
  <r>
    <x v="28"/>
    <x v="7"/>
    <x v="3"/>
    <n v="854"/>
  </r>
  <r>
    <x v="29"/>
    <x v="7"/>
    <x v="3"/>
    <n v="818"/>
  </r>
  <r>
    <x v="30"/>
    <x v="7"/>
    <x v="3"/>
    <n v="1137"/>
  </r>
  <r>
    <x v="0"/>
    <x v="7"/>
    <x v="3"/>
    <n v="1023"/>
  </r>
  <r>
    <x v="1"/>
    <x v="7"/>
    <x v="3"/>
    <n v="901"/>
  </r>
  <r>
    <x v="2"/>
    <x v="7"/>
    <x v="3"/>
    <n v="889"/>
  </r>
  <r>
    <x v="3"/>
    <x v="7"/>
    <x v="3"/>
    <n v="738"/>
  </r>
  <r>
    <x v="4"/>
    <x v="7"/>
    <x v="3"/>
    <n v="806"/>
  </r>
  <r>
    <x v="5"/>
    <x v="7"/>
    <x v="3"/>
    <n v="1043"/>
  </r>
  <r>
    <x v="6"/>
    <x v="7"/>
    <x v="3"/>
    <n v="1130"/>
  </r>
  <r>
    <x v="7"/>
    <x v="7"/>
    <x v="3"/>
    <n v="1196"/>
  </r>
  <r>
    <x v="8"/>
    <x v="7"/>
    <x v="3"/>
    <n v="1144"/>
  </r>
  <r>
    <x v="9"/>
    <x v="7"/>
    <x v="3"/>
    <n v="1043"/>
  </r>
  <r>
    <x v="10"/>
    <x v="7"/>
    <x v="3"/>
    <n v="967"/>
  </r>
  <r>
    <x v="11"/>
    <x v="7"/>
    <x v="3"/>
    <n v="907"/>
  </r>
  <r>
    <x v="12"/>
    <x v="7"/>
    <x v="3"/>
    <n v="1016"/>
  </r>
  <r>
    <x v="13"/>
    <x v="7"/>
    <x v="3"/>
    <n v="1284"/>
  </r>
  <r>
    <x v="14"/>
    <x v="7"/>
    <x v="3"/>
    <n v="1393"/>
  </r>
  <r>
    <x v="15"/>
    <x v="7"/>
    <x v="3"/>
    <n v="1470"/>
  </r>
  <r>
    <x v="16"/>
    <x v="7"/>
    <x v="3"/>
    <n v="1338"/>
  </r>
  <r>
    <x v="17"/>
    <x v="7"/>
    <x v="3"/>
    <n v="1124"/>
  </r>
  <r>
    <x v="18"/>
    <x v="7"/>
    <x v="3"/>
    <n v="1010"/>
  </r>
  <r>
    <x v="19"/>
    <x v="8"/>
    <x v="3"/>
    <n v="1030"/>
  </r>
  <r>
    <x v="20"/>
    <x v="8"/>
    <x v="3"/>
    <n v="1249"/>
  </r>
  <r>
    <x v="21"/>
    <x v="8"/>
    <x v="3"/>
    <n v="1442"/>
  </r>
  <r>
    <x v="22"/>
    <x v="8"/>
    <x v="3"/>
    <n v="1700"/>
  </r>
  <r>
    <x v="23"/>
    <x v="8"/>
    <x v="3"/>
    <n v="1555"/>
  </r>
  <r>
    <x v="24"/>
    <x v="8"/>
    <x v="3"/>
    <n v="1243"/>
  </r>
  <r>
    <x v="25"/>
    <x v="8"/>
    <x v="3"/>
    <n v="1016"/>
  </r>
  <r>
    <x v="26"/>
    <x v="8"/>
    <x v="3"/>
    <n v="1088"/>
  </r>
  <r>
    <x v="27"/>
    <x v="8"/>
    <x v="3"/>
    <n v="1158"/>
  </r>
  <r>
    <x v="28"/>
    <x v="8"/>
    <x v="3"/>
    <n v="1067"/>
  </r>
  <r>
    <x v="29"/>
    <x v="8"/>
    <x v="3"/>
    <n v="1049"/>
  </r>
  <r>
    <x v="30"/>
    <x v="8"/>
    <x v="3"/>
    <n v="1217"/>
  </r>
  <r>
    <x v="0"/>
    <x v="8"/>
    <x v="3"/>
    <n v="1137"/>
  </r>
  <r>
    <x v="1"/>
    <x v="8"/>
    <x v="3"/>
    <n v="974"/>
  </r>
  <r>
    <x v="2"/>
    <x v="8"/>
    <x v="3"/>
    <n v="949"/>
  </r>
  <r>
    <x v="3"/>
    <x v="8"/>
    <x v="3"/>
    <n v="1277"/>
  </r>
  <r>
    <x v="4"/>
    <x v="8"/>
    <x v="3"/>
    <n v="1421"/>
  </r>
  <r>
    <x v="5"/>
    <x v="8"/>
    <x v="3"/>
    <n v="1372"/>
  </r>
  <r>
    <x v="6"/>
    <x v="8"/>
    <x v="3"/>
    <n v="1421"/>
  </r>
  <r>
    <x v="7"/>
    <x v="8"/>
    <x v="3"/>
    <n v="1396"/>
  </r>
  <r>
    <x v="8"/>
    <x v="8"/>
    <x v="3"/>
    <n v="1585"/>
  </r>
  <r>
    <x v="9"/>
    <x v="8"/>
    <x v="3"/>
    <n v="1613"/>
  </r>
  <r>
    <x v="10"/>
    <x v="8"/>
    <x v="3"/>
    <n v="1513"/>
  </r>
  <r>
    <x v="11"/>
    <x v="8"/>
    <x v="3"/>
    <n v="1379"/>
  </r>
  <r>
    <x v="12"/>
    <x v="8"/>
    <x v="3"/>
    <n v="1231"/>
  </r>
  <r>
    <x v="13"/>
    <x v="8"/>
    <x v="3"/>
    <n v="1203"/>
  </r>
  <r>
    <x v="14"/>
    <x v="8"/>
    <x v="3"/>
    <n v="1379"/>
  </r>
  <r>
    <x v="15"/>
    <x v="8"/>
    <x v="3"/>
    <n v="1477"/>
  </r>
  <r>
    <x v="16"/>
    <x v="8"/>
    <x v="3"/>
    <n v="1400"/>
  </r>
  <r>
    <x v="17"/>
    <x v="8"/>
    <x v="3"/>
    <n v="1352"/>
  </r>
  <r>
    <x v="19"/>
    <x v="9"/>
    <x v="3"/>
    <n v="1304"/>
  </r>
  <r>
    <x v="20"/>
    <x v="9"/>
    <x v="3"/>
    <n v="1291"/>
  </r>
  <r>
    <x v="21"/>
    <x v="9"/>
    <x v="3"/>
    <n v="1620"/>
  </r>
  <r>
    <x v="22"/>
    <x v="9"/>
    <x v="3"/>
    <n v="2242"/>
  </r>
  <r>
    <x v="23"/>
    <x v="9"/>
    <x v="3"/>
    <n v="2613"/>
  </r>
  <r>
    <x v="24"/>
    <x v="9"/>
    <x v="3"/>
    <n v="2837"/>
  </r>
  <r>
    <x v="25"/>
    <x v="9"/>
    <x v="3"/>
    <n v="2914"/>
  </r>
  <r>
    <x v="26"/>
    <x v="9"/>
    <x v="3"/>
    <n v="2504"/>
  </r>
  <r>
    <x v="27"/>
    <x v="9"/>
    <x v="3"/>
    <n v="1980"/>
  </r>
  <r>
    <x v="28"/>
    <x v="9"/>
    <x v="3"/>
    <n v="1678"/>
  </r>
  <r>
    <x v="29"/>
    <x v="9"/>
    <x v="3"/>
    <n v="1506"/>
  </r>
  <r>
    <x v="30"/>
    <x v="9"/>
    <x v="3"/>
    <n v="1435"/>
  </r>
  <r>
    <x v="0"/>
    <x v="9"/>
    <x v="3"/>
    <n v="1352"/>
  </r>
  <r>
    <x v="1"/>
    <x v="9"/>
    <x v="3"/>
    <n v="1298"/>
  </r>
  <r>
    <x v="2"/>
    <x v="9"/>
    <x v="3"/>
    <n v="1298"/>
  </r>
  <r>
    <x v="3"/>
    <x v="9"/>
    <x v="3"/>
    <n v="1263"/>
  </r>
  <r>
    <x v="4"/>
    <x v="9"/>
    <x v="3"/>
    <n v="1144"/>
  </r>
  <r>
    <x v="5"/>
    <x v="9"/>
    <x v="3"/>
    <n v="1094"/>
  </r>
  <r>
    <x v="6"/>
    <x v="9"/>
    <x v="3"/>
    <n v="1043"/>
  </r>
  <r>
    <x v="7"/>
    <x v="9"/>
    <x v="3"/>
    <n v="992"/>
  </r>
  <r>
    <x v="8"/>
    <x v="9"/>
    <x v="3"/>
    <n v="992"/>
  </r>
  <r>
    <x v="9"/>
    <x v="9"/>
    <x v="3"/>
    <n v="1043"/>
  </r>
  <r>
    <x v="10"/>
    <x v="9"/>
    <x v="3"/>
    <n v="1081"/>
  </r>
  <r>
    <x v="11"/>
    <x v="9"/>
    <x v="3"/>
    <n v="1088"/>
  </r>
  <r>
    <x v="12"/>
    <x v="9"/>
    <x v="3"/>
    <n v="1074"/>
  </r>
  <r>
    <x v="13"/>
    <x v="9"/>
    <x v="3"/>
    <n v="1088"/>
  </r>
  <r>
    <x v="14"/>
    <x v="9"/>
    <x v="3"/>
    <n v="1074"/>
  </r>
  <r>
    <x v="15"/>
    <x v="9"/>
    <x v="3"/>
    <n v="1016"/>
  </r>
  <r>
    <x v="16"/>
    <x v="9"/>
    <x v="3"/>
    <n v="943"/>
  </r>
  <r>
    <x v="17"/>
    <x v="9"/>
    <x v="3"/>
    <n v="889"/>
  </r>
  <r>
    <x v="18"/>
    <x v="9"/>
    <x v="3"/>
    <n v="830"/>
  </r>
  <r>
    <x v="19"/>
    <x v="10"/>
    <x v="3"/>
    <n v="806"/>
  </r>
  <r>
    <x v="20"/>
    <x v="10"/>
    <x v="3"/>
    <n v="842"/>
  </r>
  <r>
    <x v="21"/>
    <x v="10"/>
    <x v="3"/>
    <n v="907"/>
  </r>
  <r>
    <x v="22"/>
    <x v="10"/>
    <x v="3"/>
    <n v="931"/>
  </r>
  <r>
    <x v="23"/>
    <x v="10"/>
    <x v="3"/>
    <n v="871"/>
  </r>
  <r>
    <x v="24"/>
    <x v="10"/>
    <x v="3"/>
    <n v="806"/>
  </r>
  <r>
    <x v="25"/>
    <x v="10"/>
    <x v="3"/>
    <n v="824"/>
  </r>
  <r>
    <x v="26"/>
    <x v="10"/>
    <x v="3"/>
    <n v="818"/>
  </r>
  <r>
    <x v="27"/>
    <x v="10"/>
    <x v="3"/>
    <n v="743"/>
  </r>
  <r>
    <x v="28"/>
    <x v="10"/>
    <x v="3"/>
    <n v="658"/>
  </r>
  <r>
    <x v="29"/>
    <x v="10"/>
    <x v="3"/>
    <n v="600"/>
  </r>
  <r>
    <x v="30"/>
    <x v="10"/>
    <x v="3"/>
    <n v="600"/>
  </r>
  <r>
    <x v="0"/>
    <x v="10"/>
    <x v="3"/>
    <n v="658"/>
  </r>
  <r>
    <x v="1"/>
    <x v="10"/>
    <x v="3"/>
    <n v="732"/>
  </r>
  <r>
    <x v="2"/>
    <x v="10"/>
    <x v="3"/>
    <n v="806"/>
  </r>
  <r>
    <x v="3"/>
    <x v="10"/>
    <x v="3"/>
    <n v="889"/>
  </r>
  <r>
    <x v="4"/>
    <x v="10"/>
    <x v="3"/>
    <n v="818"/>
  </r>
  <r>
    <x v="5"/>
    <x v="10"/>
    <x v="3"/>
    <n v="682"/>
  </r>
  <r>
    <x v="6"/>
    <x v="10"/>
    <x v="3"/>
    <n v="638"/>
  </r>
  <r>
    <x v="7"/>
    <x v="10"/>
    <x v="3"/>
    <n v="595"/>
  </r>
  <r>
    <x v="8"/>
    <x v="10"/>
    <x v="3"/>
    <n v="523"/>
  </r>
  <r>
    <x v="9"/>
    <x v="10"/>
    <x v="3"/>
    <n v="478"/>
  </r>
  <r>
    <x v="10"/>
    <x v="10"/>
    <x v="3"/>
    <n v="453"/>
  </r>
  <r>
    <x v="11"/>
    <x v="10"/>
    <x v="3"/>
    <n v="433"/>
  </r>
  <r>
    <x v="12"/>
    <x v="10"/>
    <x v="3"/>
    <n v="400"/>
  </r>
  <r>
    <x v="13"/>
    <x v="10"/>
    <x v="3"/>
    <n v="379"/>
  </r>
  <r>
    <x v="14"/>
    <x v="10"/>
    <x v="3"/>
    <n v="359"/>
  </r>
  <r>
    <x v="15"/>
    <x v="10"/>
    <x v="3"/>
    <n v="346"/>
  </r>
  <r>
    <x v="16"/>
    <x v="10"/>
    <x v="3"/>
    <n v="334"/>
  </r>
  <r>
    <x v="17"/>
    <x v="10"/>
    <x v="3"/>
    <n v="319"/>
  </r>
  <r>
    <x v="19"/>
    <x v="11"/>
    <x v="3"/>
    <n v="307"/>
  </r>
  <r>
    <x v="20"/>
    <x v="11"/>
    <x v="3"/>
    <n v="303"/>
  </r>
  <r>
    <x v="21"/>
    <x v="11"/>
    <x v="3"/>
    <n v="295"/>
  </r>
  <r>
    <x v="22"/>
    <x v="11"/>
    <x v="3"/>
    <n v="291"/>
  </r>
  <r>
    <x v="23"/>
    <x v="11"/>
    <x v="3"/>
    <n v="274"/>
  </r>
  <r>
    <x v="24"/>
    <x v="11"/>
    <x v="3"/>
    <n v="270"/>
  </r>
  <r>
    <x v="25"/>
    <x v="11"/>
    <x v="3"/>
    <n v="262"/>
  </r>
  <r>
    <x v="26"/>
    <x v="11"/>
    <x v="3"/>
    <n v="258"/>
  </r>
  <r>
    <x v="27"/>
    <x v="11"/>
    <x v="3"/>
    <n v="258"/>
  </r>
  <r>
    <x v="28"/>
    <x v="11"/>
    <x v="3"/>
    <n v="254"/>
  </r>
  <r>
    <x v="29"/>
    <x v="11"/>
    <x v="3"/>
    <n v="222"/>
  </r>
  <r>
    <x v="30"/>
    <x v="11"/>
    <x v="3"/>
    <n v="234"/>
  </r>
  <r>
    <x v="0"/>
    <x v="11"/>
    <x v="3"/>
    <n v="222"/>
  </r>
  <r>
    <x v="1"/>
    <x v="11"/>
    <x v="3"/>
    <n v="218"/>
  </r>
  <r>
    <x v="2"/>
    <x v="11"/>
    <x v="3"/>
    <n v="211"/>
  </r>
  <r>
    <x v="3"/>
    <x v="11"/>
    <x v="3"/>
    <n v="207"/>
  </r>
  <r>
    <x v="4"/>
    <x v="11"/>
    <x v="3"/>
    <n v="199"/>
  </r>
  <r>
    <x v="5"/>
    <x v="11"/>
    <x v="3"/>
    <n v="191"/>
  </r>
  <r>
    <x v="6"/>
    <x v="11"/>
    <x v="3"/>
    <n v="183"/>
  </r>
  <r>
    <x v="7"/>
    <x v="11"/>
    <x v="3"/>
    <n v="180"/>
  </r>
  <r>
    <x v="8"/>
    <x v="11"/>
    <x v="3"/>
    <n v="180"/>
  </r>
  <r>
    <x v="9"/>
    <x v="11"/>
    <x v="3"/>
    <n v="180"/>
  </r>
  <r>
    <x v="10"/>
    <x v="11"/>
    <x v="3"/>
    <n v="180"/>
  </r>
  <r>
    <x v="11"/>
    <x v="11"/>
    <x v="3"/>
    <n v="174"/>
  </r>
  <r>
    <x v="12"/>
    <x v="11"/>
    <x v="3"/>
    <n v="164"/>
  </r>
  <r>
    <x v="13"/>
    <x v="11"/>
    <x v="3"/>
    <n v="157"/>
  </r>
  <r>
    <x v="14"/>
    <x v="11"/>
    <x v="3"/>
    <n v="153"/>
  </r>
  <r>
    <x v="15"/>
    <x v="11"/>
    <x v="3"/>
    <n v="147"/>
  </r>
  <r>
    <x v="16"/>
    <x v="11"/>
    <x v="3"/>
    <n v="140"/>
  </r>
  <r>
    <x v="17"/>
    <x v="11"/>
    <x v="3"/>
    <n v="140"/>
  </r>
  <r>
    <x v="18"/>
    <x v="11"/>
    <x v="3"/>
    <n v="136"/>
  </r>
  <r>
    <x v="19"/>
    <x v="0"/>
    <x v="4"/>
    <n v="129"/>
  </r>
  <r>
    <x v="20"/>
    <x v="0"/>
    <x v="4"/>
    <n v="126"/>
  </r>
  <r>
    <x v="21"/>
    <x v="0"/>
    <x v="4"/>
    <n v="126"/>
  </r>
  <r>
    <x v="22"/>
    <x v="0"/>
    <x v="4"/>
    <n v="120"/>
  </r>
  <r>
    <x v="23"/>
    <x v="0"/>
    <x v="4"/>
    <n v="117"/>
  </r>
  <r>
    <x v="24"/>
    <x v="0"/>
    <x v="4"/>
    <n v="114"/>
  </r>
  <r>
    <x v="25"/>
    <x v="0"/>
    <x v="4"/>
    <n v="114"/>
  </r>
  <r>
    <x v="26"/>
    <x v="0"/>
    <x v="4"/>
    <n v="111"/>
  </r>
  <r>
    <x v="27"/>
    <x v="0"/>
    <x v="4"/>
    <n v="108"/>
  </r>
  <r>
    <x v="28"/>
    <x v="0"/>
    <x v="4"/>
    <n v="102"/>
  </r>
  <r>
    <x v="29"/>
    <x v="0"/>
    <x v="4"/>
    <n v="102"/>
  </r>
  <r>
    <x v="30"/>
    <x v="0"/>
    <x v="4"/>
    <n v="102"/>
  </r>
  <r>
    <x v="0"/>
    <x v="0"/>
    <x v="4"/>
    <n v="96.1"/>
  </r>
  <r>
    <x v="1"/>
    <x v="0"/>
    <x v="4"/>
    <n v="90.3"/>
  </r>
  <r>
    <x v="2"/>
    <x v="0"/>
    <x v="4"/>
    <n v="90.3"/>
  </r>
  <r>
    <x v="3"/>
    <x v="0"/>
    <x v="4"/>
    <n v="90.3"/>
  </r>
  <r>
    <x v="4"/>
    <x v="0"/>
    <x v="4"/>
    <n v="84.6"/>
  </r>
  <r>
    <x v="5"/>
    <x v="0"/>
    <x v="4"/>
    <n v="84.6"/>
  </r>
  <r>
    <x v="6"/>
    <x v="0"/>
    <x v="4"/>
    <n v="81.8"/>
  </r>
  <r>
    <x v="7"/>
    <x v="0"/>
    <x v="4"/>
    <n v="79"/>
  </r>
  <r>
    <x v="8"/>
    <x v="0"/>
    <x v="4"/>
    <n v="79"/>
  </r>
  <r>
    <x v="9"/>
    <x v="0"/>
    <x v="4"/>
    <n v="76.3"/>
  </r>
  <r>
    <x v="10"/>
    <x v="0"/>
    <x v="4"/>
    <n v="73.599999999999994"/>
  </r>
  <r>
    <x v="11"/>
    <x v="0"/>
    <x v="4"/>
    <n v="68.2"/>
  </r>
  <r>
    <x v="12"/>
    <x v="0"/>
    <x v="4"/>
    <n v="68.2"/>
  </r>
  <r>
    <x v="13"/>
    <x v="0"/>
    <x v="4"/>
    <n v="68.2"/>
  </r>
  <r>
    <x v="14"/>
    <x v="0"/>
    <x v="4"/>
    <n v="63"/>
  </r>
  <r>
    <x v="15"/>
    <x v="0"/>
    <x v="4"/>
    <n v="63"/>
  </r>
  <r>
    <x v="16"/>
    <x v="0"/>
    <x v="4"/>
    <n v="60.5"/>
  </r>
  <r>
    <x v="17"/>
    <x v="0"/>
    <x v="4"/>
    <n v="58"/>
  </r>
  <r>
    <x v="18"/>
    <x v="0"/>
    <x v="4"/>
    <n v="58"/>
  </r>
  <r>
    <x v="19"/>
    <x v="1"/>
    <x v="4"/>
    <n v="55.5"/>
  </r>
  <r>
    <x v="20"/>
    <x v="1"/>
    <x v="4"/>
    <n v="53"/>
  </r>
  <r>
    <x v="21"/>
    <x v="1"/>
    <x v="4"/>
    <n v="50.6"/>
  </r>
  <r>
    <x v="22"/>
    <x v="1"/>
    <x v="4"/>
    <n v="48.2"/>
  </r>
  <r>
    <x v="23"/>
    <x v="1"/>
    <x v="4"/>
    <n v="48.2"/>
  </r>
  <r>
    <x v="24"/>
    <x v="1"/>
    <x v="4"/>
    <n v="48.2"/>
  </r>
  <r>
    <x v="25"/>
    <x v="1"/>
    <x v="4"/>
    <n v="45.9"/>
  </r>
  <r>
    <x v="26"/>
    <x v="1"/>
    <x v="4"/>
    <n v="43.6"/>
  </r>
  <r>
    <x v="27"/>
    <x v="1"/>
    <x v="4"/>
    <n v="41.3"/>
  </r>
  <r>
    <x v="28"/>
    <x v="1"/>
    <x v="4"/>
    <n v="41.3"/>
  </r>
  <r>
    <x v="29"/>
    <x v="1"/>
    <x v="4"/>
    <n v="39.1"/>
  </r>
  <r>
    <x v="30"/>
    <x v="1"/>
    <x v="4"/>
    <n v="39.1"/>
  </r>
  <r>
    <x v="0"/>
    <x v="1"/>
    <x v="4"/>
    <n v="39.1"/>
  </r>
  <r>
    <x v="1"/>
    <x v="1"/>
    <x v="4"/>
    <n v="36.9"/>
  </r>
  <r>
    <x v="2"/>
    <x v="1"/>
    <x v="4"/>
    <n v="36.9"/>
  </r>
  <r>
    <x v="3"/>
    <x v="1"/>
    <x v="4"/>
    <n v="38.700000000000003"/>
  </r>
  <r>
    <x v="4"/>
    <x v="1"/>
    <x v="4"/>
    <n v="39.1"/>
  </r>
  <r>
    <x v="5"/>
    <x v="1"/>
    <x v="4"/>
    <n v="43.6"/>
  </r>
  <r>
    <x v="6"/>
    <x v="1"/>
    <x v="4"/>
    <n v="43.6"/>
  </r>
  <r>
    <x v="7"/>
    <x v="1"/>
    <x v="4"/>
    <n v="41.3"/>
  </r>
  <r>
    <x v="8"/>
    <x v="1"/>
    <x v="4"/>
    <n v="39.1"/>
  </r>
  <r>
    <x v="9"/>
    <x v="1"/>
    <x v="4"/>
    <n v="32.6"/>
  </r>
  <r>
    <x v="10"/>
    <x v="1"/>
    <x v="4"/>
    <n v="30.5"/>
  </r>
  <r>
    <x v="11"/>
    <x v="1"/>
    <x v="4"/>
    <n v="26.5"/>
  </r>
  <r>
    <x v="12"/>
    <x v="1"/>
    <x v="4"/>
    <n v="58.5"/>
  </r>
  <r>
    <x v="13"/>
    <x v="1"/>
    <x v="4"/>
    <n v="56.5"/>
  </r>
  <r>
    <x v="14"/>
    <x v="1"/>
    <x v="4"/>
    <n v="24.6"/>
  </r>
  <r>
    <x v="15"/>
    <x v="1"/>
    <x v="4"/>
    <n v="24.6"/>
  </r>
  <r>
    <x v="19"/>
    <x v="2"/>
    <x v="4"/>
    <n v="22.7"/>
  </r>
  <r>
    <x v="20"/>
    <x v="2"/>
    <x v="4"/>
    <n v="22.7"/>
  </r>
  <r>
    <x v="21"/>
    <x v="2"/>
    <x v="4"/>
    <n v="22.7"/>
  </r>
  <r>
    <x v="22"/>
    <x v="2"/>
    <x v="4"/>
    <n v="22.7"/>
  </r>
  <r>
    <x v="23"/>
    <x v="2"/>
    <x v="4"/>
    <n v="22.7"/>
  </r>
  <r>
    <x v="24"/>
    <x v="2"/>
    <x v="4"/>
    <n v="22.7"/>
  </r>
  <r>
    <x v="25"/>
    <x v="2"/>
    <x v="4"/>
    <n v="22.7"/>
  </r>
  <r>
    <x v="26"/>
    <x v="2"/>
    <x v="4"/>
    <n v="20.9"/>
  </r>
  <r>
    <x v="27"/>
    <x v="2"/>
    <x v="4"/>
    <n v="19.100000000000001"/>
  </r>
  <r>
    <x v="28"/>
    <x v="2"/>
    <x v="4"/>
    <n v="17.399999999999999"/>
  </r>
  <r>
    <x v="29"/>
    <x v="2"/>
    <x v="4"/>
    <n v="15.7"/>
  </r>
  <r>
    <x v="30"/>
    <x v="2"/>
    <x v="4"/>
    <n v="15.7"/>
  </r>
  <r>
    <x v="0"/>
    <x v="2"/>
    <x v="4"/>
    <n v="14.1"/>
  </r>
  <r>
    <x v="1"/>
    <x v="2"/>
    <x v="4"/>
    <n v="12.5"/>
  </r>
  <r>
    <x v="2"/>
    <x v="2"/>
    <x v="4"/>
    <n v="11"/>
  </r>
  <r>
    <x v="3"/>
    <x v="2"/>
    <x v="4"/>
    <n v="9.6"/>
  </r>
  <r>
    <x v="4"/>
    <x v="2"/>
    <x v="4"/>
    <n v="9.6"/>
  </r>
  <r>
    <x v="5"/>
    <x v="2"/>
    <x v="4"/>
    <n v="9.6"/>
  </r>
  <r>
    <x v="6"/>
    <x v="2"/>
    <x v="4"/>
    <n v="9.6"/>
  </r>
  <r>
    <x v="7"/>
    <x v="2"/>
    <x v="4"/>
    <n v="9.6"/>
  </r>
  <r>
    <x v="8"/>
    <x v="2"/>
    <x v="4"/>
    <n v="9.6"/>
  </r>
  <r>
    <x v="9"/>
    <x v="2"/>
    <x v="4"/>
    <n v="17.399999999999999"/>
  </r>
  <r>
    <x v="10"/>
    <x v="2"/>
    <x v="4"/>
    <n v="17.399999999999999"/>
  </r>
  <r>
    <x v="11"/>
    <x v="2"/>
    <x v="4"/>
    <n v="15.7"/>
  </r>
  <r>
    <x v="12"/>
    <x v="2"/>
    <x v="4"/>
    <n v="15.7"/>
  </r>
  <r>
    <x v="13"/>
    <x v="2"/>
    <x v="4"/>
    <n v="12.5"/>
  </r>
  <r>
    <x v="14"/>
    <x v="2"/>
    <x v="4"/>
    <n v="14.1"/>
  </r>
  <r>
    <x v="15"/>
    <x v="2"/>
    <x v="4"/>
    <n v="15.7"/>
  </r>
  <r>
    <x v="16"/>
    <x v="2"/>
    <x v="4"/>
    <n v="28.5"/>
  </r>
  <r>
    <x v="17"/>
    <x v="2"/>
    <x v="4"/>
    <n v="32.6"/>
  </r>
  <r>
    <x v="18"/>
    <x v="2"/>
    <x v="4"/>
    <n v="32.6"/>
  </r>
  <r>
    <x v="19"/>
    <x v="3"/>
    <x v="4"/>
    <n v="39.1"/>
  </r>
  <r>
    <x v="20"/>
    <x v="3"/>
    <x v="4"/>
    <n v="45.9"/>
  </r>
  <r>
    <x v="21"/>
    <x v="3"/>
    <x v="4"/>
    <n v="70.900000000000006"/>
  </r>
  <r>
    <x v="22"/>
    <x v="3"/>
    <x v="4"/>
    <n v="68.2"/>
  </r>
  <r>
    <x v="23"/>
    <x v="3"/>
    <x v="4"/>
    <n v="76.3"/>
  </r>
  <r>
    <x v="24"/>
    <x v="3"/>
    <x v="4"/>
    <n v="90.3"/>
  </r>
  <r>
    <x v="25"/>
    <x v="3"/>
    <x v="4"/>
    <n v="93.2"/>
  </r>
  <r>
    <x v="26"/>
    <x v="3"/>
    <x v="4"/>
    <n v="79"/>
  </r>
  <r>
    <x v="27"/>
    <x v="3"/>
    <x v="4"/>
    <n v="63"/>
  </r>
  <r>
    <x v="28"/>
    <x v="3"/>
    <x v="4"/>
    <n v="55.5"/>
  </r>
  <r>
    <x v="29"/>
    <x v="3"/>
    <x v="4"/>
    <n v="68.2"/>
  </r>
  <r>
    <x v="30"/>
    <x v="3"/>
    <x v="4"/>
    <n v="63"/>
  </r>
  <r>
    <x v="0"/>
    <x v="3"/>
    <x v="4"/>
    <n v="68.2"/>
  </r>
  <r>
    <x v="1"/>
    <x v="3"/>
    <x v="4"/>
    <n v="70.900000000000006"/>
  </r>
  <r>
    <x v="2"/>
    <x v="3"/>
    <x v="4"/>
    <n v="70.900000000000006"/>
  </r>
  <r>
    <x v="3"/>
    <x v="3"/>
    <x v="4"/>
    <n v="96.1"/>
  </r>
  <r>
    <x v="4"/>
    <x v="3"/>
    <x v="4"/>
    <n v="96.1"/>
  </r>
  <r>
    <x v="5"/>
    <x v="3"/>
    <x v="4"/>
    <n v="81.8"/>
  </r>
  <r>
    <x v="6"/>
    <x v="3"/>
    <x v="4"/>
    <n v="63"/>
  </r>
  <r>
    <x v="7"/>
    <x v="3"/>
    <x v="4"/>
    <n v="55.5"/>
  </r>
  <r>
    <x v="8"/>
    <x v="3"/>
    <x v="4"/>
    <n v="50.6"/>
  </r>
  <r>
    <x v="9"/>
    <x v="3"/>
    <x v="4"/>
    <n v="48.2"/>
  </r>
  <r>
    <x v="10"/>
    <x v="3"/>
    <x v="4"/>
    <n v="63"/>
  </r>
  <r>
    <x v="11"/>
    <x v="3"/>
    <x v="4"/>
    <n v="105"/>
  </r>
  <r>
    <x v="12"/>
    <x v="3"/>
    <x v="4"/>
    <n v="136"/>
  </r>
  <r>
    <x v="13"/>
    <x v="3"/>
    <x v="4"/>
    <n v="161"/>
  </r>
  <r>
    <x v="14"/>
    <x v="3"/>
    <x v="4"/>
    <n v="174"/>
  </r>
  <r>
    <x v="15"/>
    <x v="3"/>
    <x v="4"/>
    <n v="157"/>
  </r>
  <r>
    <x v="16"/>
    <x v="3"/>
    <x v="4"/>
    <n v="140"/>
  </r>
  <r>
    <x v="17"/>
    <x v="3"/>
    <x v="4"/>
    <n v="123"/>
  </r>
  <r>
    <x v="19"/>
    <x v="4"/>
    <x v="4"/>
    <n v="117"/>
  </r>
  <r>
    <x v="20"/>
    <x v="4"/>
    <x v="4"/>
    <n v="114"/>
  </r>
  <r>
    <x v="21"/>
    <x v="4"/>
    <x v="4"/>
    <n v="157"/>
  </r>
  <r>
    <x v="22"/>
    <x v="4"/>
    <x v="4"/>
    <n v="250"/>
  </r>
  <r>
    <x v="23"/>
    <x v="4"/>
    <x v="4"/>
    <n v="334"/>
  </r>
  <r>
    <x v="24"/>
    <x v="4"/>
    <x v="4"/>
    <n v="170"/>
  </r>
  <r>
    <x v="25"/>
    <x v="4"/>
    <x v="4"/>
    <n v="129"/>
  </r>
  <r>
    <x v="26"/>
    <x v="4"/>
    <x v="4"/>
    <n v="114"/>
  </r>
  <r>
    <x v="27"/>
    <x v="4"/>
    <x v="4"/>
    <n v="14"/>
  </r>
  <r>
    <x v="28"/>
    <x v="4"/>
    <x v="4"/>
    <n v="183"/>
  </r>
  <r>
    <x v="29"/>
    <x v="4"/>
    <x v="4"/>
    <n v="203"/>
  </r>
  <r>
    <x v="30"/>
    <x v="4"/>
    <x v="4"/>
    <n v="211"/>
  </r>
  <r>
    <x v="0"/>
    <x v="4"/>
    <x v="4"/>
    <n v="364"/>
  </r>
  <r>
    <x v="1"/>
    <x v="4"/>
    <x v="4"/>
    <n v="478"/>
  </r>
  <r>
    <x v="2"/>
    <x v="4"/>
    <x v="4"/>
    <n v="463"/>
  </r>
  <r>
    <x v="3"/>
    <x v="4"/>
    <x v="4"/>
    <n v="415"/>
  </r>
  <r>
    <x v="4"/>
    <x v="4"/>
    <x v="4"/>
    <n v="518"/>
  </r>
  <r>
    <x v="5"/>
    <x v="4"/>
    <x v="4"/>
    <n v="518"/>
  </r>
  <r>
    <x v="6"/>
    <x v="4"/>
    <x v="4"/>
    <n v="453"/>
  </r>
  <r>
    <x v="7"/>
    <x v="4"/>
    <x v="4"/>
    <n v="350"/>
  </r>
  <r>
    <x v="8"/>
    <x v="4"/>
    <x v="4"/>
    <n v="295"/>
  </r>
  <r>
    <x v="9"/>
    <x v="4"/>
    <x v="4"/>
    <n v="250"/>
  </r>
  <r>
    <x v="10"/>
    <x v="4"/>
    <x v="4"/>
    <n v="311"/>
  </r>
  <r>
    <x v="11"/>
    <x v="4"/>
    <x v="4"/>
    <n v="433"/>
  </r>
  <r>
    <x v="12"/>
    <x v="4"/>
    <x v="4"/>
    <n v="513"/>
  </r>
  <r>
    <x v="13"/>
    <x v="4"/>
    <x v="4"/>
    <n v="468"/>
  </r>
  <r>
    <x v="14"/>
    <x v="4"/>
    <x v="4"/>
    <n v="383"/>
  </r>
  <r>
    <x v="15"/>
    <x v="4"/>
    <x v="4"/>
    <n v="311"/>
  </r>
  <r>
    <x v="16"/>
    <x v="4"/>
    <x v="4"/>
    <n v="286"/>
  </r>
  <r>
    <x v="17"/>
    <x v="4"/>
    <x v="4"/>
    <n v="286"/>
  </r>
  <r>
    <x v="18"/>
    <x v="4"/>
    <x v="4"/>
    <n v="307"/>
  </r>
  <r>
    <x v="19"/>
    <x v="5"/>
    <x v="4"/>
    <n v="383"/>
  </r>
  <r>
    <x v="20"/>
    <x v="5"/>
    <x v="4"/>
    <n v="410"/>
  </r>
  <r>
    <x v="21"/>
    <x v="5"/>
    <x v="4"/>
    <n v="379"/>
  </r>
  <r>
    <x v="22"/>
    <x v="5"/>
    <x v="4"/>
    <n v="338"/>
  </r>
  <r>
    <x v="23"/>
    <x v="5"/>
    <x v="4"/>
    <n v="295"/>
  </r>
  <r>
    <x v="24"/>
    <x v="5"/>
    <x v="4"/>
    <n v="254"/>
  </r>
  <r>
    <x v="25"/>
    <x v="5"/>
    <x v="4"/>
    <n v="222"/>
  </r>
  <r>
    <x v="26"/>
    <x v="5"/>
    <x v="4"/>
    <n v="246"/>
  </r>
  <r>
    <x v="27"/>
    <x v="5"/>
    <x v="4"/>
    <n v="303"/>
  </r>
  <r>
    <x v="28"/>
    <x v="5"/>
    <x v="4"/>
    <n v="342"/>
  </r>
  <r>
    <x v="29"/>
    <x v="5"/>
    <x v="4"/>
    <n v="395"/>
  </r>
  <r>
    <x v="30"/>
    <x v="5"/>
    <x v="4"/>
    <n v="425"/>
  </r>
  <r>
    <x v="0"/>
    <x v="5"/>
    <x v="4"/>
    <n v="478"/>
  </r>
  <r>
    <x v="1"/>
    <x v="5"/>
    <x v="4"/>
    <n v="468"/>
  </r>
  <r>
    <x v="2"/>
    <x v="5"/>
    <x v="4"/>
    <n v="468"/>
  </r>
  <r>
    <x v="3"/>
    <x v="5"/>
    <x v="4"/>
    <n v="508"/>
  </r>
  <r>
    <x v="4"/>
    <x v="5"/>
    <x v="4"/>
    <n v="633"/>
  </r>
  <r>
    <x v="5"/>
    <x v="5"/>
    <x v="4"/>
    <n v="610"/>
  </r>
  <r>
    <x v="6"/>
    <x v="5"/>
    <x v="4"/>
    <n v="590"/>
  </r>
  <r>
    <x v="7"/>
    <x v="5"/>
    <x v="4"/>
    <n v="558"/>
  </r>
  <r>
    <x v="8"/>
    <x v="5"/>
    <x v="4"/>
    <n v="590"/>
  </r>
  <r>
    <x v="9"/>
    <x v="5"/>
    <x v="4"/>
    <n v="682"/>
  </r>
  <r>
    <x v="10"/>
    <x v="5"/>
    <x v="4"/>
    <n v="682"/>
  </r>
  <r>
    <x v="11"/>
    <x v="5"/>
    <x v="4"/>
    <n v="585"/>
  </r>
  <r>
    <x v="12"/>
    <x v="5"/>
    <x v="4"/>
    <n v="503"/>
  </r>
  <r>
    <x v="13"/>
    <x v="5"/>
    <x v="4"/>
    <n v="410"/>
  </r>
  <r>
    <x v="14"/>
    <x v="5"/>
    <x v="4"/>
    <n v="395"/>
  </r>
  <r>
    <x v="15"/>
    <x v="5"/>
    <x v="4"/>
    <n v="458"/>
  </r>
  <r>
    <x v="16"/>
    <x v="5"/>
    <x v="4"/>
    <n v="600"/>
  </r>
  <r>
    <x v="17"/>
    <x v="5"/>
    <x v="4"/>
    <n v="670"/>
  </r>
  <r>
    <x v="19"/>
    <x v="6"/>
    <x v="4"/>
    <n v="590"/>
  </r>
  <r>
    <x v="20"/>
    <x v="6"/>
    <x v="4"/>
    <n v="528"/>
  </r>
  <r>
    <x v="21"/>
    <x v="6"/>
    <x v="4"/>
    <n v="523"/>
  </r>
  <r>
    <x v="22"/>
    <x v="6"/>
    <x v="4"/>
    <n v="483"/>
  </r>
  <r>
    <x v="23"/>
    <x v="6"/>
    <x v="4"/>
    <n v="453"/>
  </r>
  <r>
    <x v="24"/>
    <x v="6"/>
    <x v="4"/>
    <n v="443"/>
  </r>
  <r>
    <x v="25"/>
    <x v="6"/>
    <x v="4"/>
    <n v="458"/>
  </r>
  <r>
    <x v="26"/>
    <x v="6"/>
    <x v="4"/>
    <n v="558"/>
  </r>
  <r>
    <x v="27"/>
    <x v="6"/>
    <x v="4"/>
    <n v="653"/>
  </r>
  <r>
    <x v="28"/>
    <x v="6"/>
    <x v="4"/>
    <n v="653"/>
  </r>
  <r>
    <x v="29"/>
    <x v="6"/>
    <x v="4"/>
    <n v="643"/>
  </r>
  <r>
    <x v="30"/>
    <x v="6"/>
    <x v="4"/>
    <n v="690"/>
  </r>
  <r>
    <x v="0"/>
    <x v="6"/>
    <x v="4"/>
    <n v="518"/>
  </r>
  <r>
    <x v="1"/>
    <x v="6"/>
    <x v="4"/>
    <n v="575"/>
  </r>
  <r>
    <x v="2"/>
    <x v="6"/>
    <x v="4"/>
    <n v="759"/>
  </r>
  <r>
    <x v="3"/>
    <x v="6"/>
    <x v="4"/>
    <n v="687"/>
  </r>
  <r>
    <x v="4"/>
    <x v="6"/>
    <x v="4"/>
    <n v="600"/>
  </r>
  <r>
    <x v="5"/>
    <x v="6"/>
    <x v="4"/>
    <n v="676"/>
  </r>
  <r>
    <x v="6"/>
    <x v="6"/>
    <x v="4"/>
    <n v="992"/>
  </r>
  <r>
    <x v="7"/>
    <x v="6"/>
    <x v="4"/>
    <n v="1106"/>
  </r>
  <r>
    <x v="8"/>
    <x v="6"/>
    <x v="4"/>
    <n v="1037"/>
  </r>
  <r>
    <x v="9"/>
    <x v="6"/>
    <x v="4"/>
    <n v="1061"/>
  </r>
  <r>
    <x v="10"/>
    <x v="6"/>
    <x v="4"/>
    <n v="1124"/>
  </r>
  <r>
    <x v="11"/>
    <x v="6"/>
    <x v="4"/>
    <n v="949"/>
  </r>
  <r>
    <x v="12"/>
    <x v="6"/>
    <x v="4"/>
    <n v="753"/>
  </r>
  <r>
    <x v="13"/>
    <x v="6"/>
    <x v="4"/>
    <n v="737"/>
  </r>
  <r>
    <x v="14"/>
    <x v="6"/>
    <x v="4"/>
    <n v="760"/>
  </r>
  <r>
    <x v="15"/>
    <x v="6"/>
    <x v="4"/>
    <n v="842"/>
  </r>
  <r>
    <x v="16"/>
    <x v="6"/>
    <x v="4"/>
    <n v="877"/>
  </r>
  <r>
    <x v="17"/>
    <x v="6"/>
    <x v="4"/>
    <n v="836"/>
  </r>
  <r>
    <x v="18"/>
    <x v="6"/>
    <x v="4"/>
    <n v="865"/>
  </r>
  <r>
    <x v="19"/>
    <x v="7"/>
    <x v="4"/>
    <n v="949"/>
  </r>
  <r>
    <x v="20"/>
    <x v="7"/>
    <x v="4"/>
    <n v="842"/>
  </r>
  <r>
    <x v="21"/>
    <x v="7"/>
    <x v="4"/>
    <n v="967"/>
  </r>
  <r>
    <x v="22"/>
    <x v="7"/>
    <x v="4"/>
    <n v="1196"/>
  </r>
  <r>
    <x v="23"/>
    <x v="7"/>
    <x v="4"/>
    <n v="1177"/>
  </r>
  <r>
    <x v="24"/>
    <x v="7"/>
    <x v="4"/>
    <n v="1030"/>
  </r>
  <r>
    <x v="25"/>
    <x v="7"/>
    <x v="4"/>
    <n v="913"/>
  </r>
  <r>
    <x v="26"/>
    <x v="7"/>
    <x v="4"/>
    <n v="600"/>
  </r>
  <r>
    <x v="27"/>
    <x v="7"/>
    <x v="4"/>
    <n v="595"/>
  </r>
  <r>
    <x v="28"/>
    <x v="7"/>
    <x v="4"/>
    <n v="738"/>
  </r>
  <r>
    <x v="29"/>
    <x v="7"/>
    <x v="4"/>
    <n v="595"/>
  </r>
  <r>
    <x v="30"/>
    <x v="7"/>
    <x v="4"/>
    <n v="949"/>
  </r>
  <r>
    <x v="0"/>
    <x v="7"/>
    <x v="4"/>
    <n v="998"/>
  </r>
  <r>
    <x v="1"/>
    <x v="7"/>
    <x v="4"/>
    <n v="1124"/>
  </r>
  <r>
    <x v="2"/>
    <x v="7"/>
    <x v="4"/>
    <n v="1124"/>
  </r>
  <r>
    <x v="3"/>
    <x v="7"/>
    <x v="4"/>
    <n v="1189"/>
  </r>
  <r>
    <x v="4"/>
    <x v="7"/>
    <x v="4"/>
    <n v="998"/>
  </r>
  <r>
    <x v="5"/>
    <x v="7"/>
    <x v="4"/>
    <n v="913"/>
  </r>
  <r>
    <x v="6"/>
    <x v="7"/>
    <x v="4"/>
    <n v="913"/>
  </r>
  <r>
    <x v="7"/>
    <x v="7"/>
    <x v="4"/>
    <n v="974"/>
  </r>
  <r>
    <x v="8"/>
    <x v="7"/>
    <x v="4"/>
    <n v="1124"/>
  </r>
  <r>
    <x v="9"/>
    <x v="7"/>
    <x v="4"/>
    <n v="1115"/>
  </r>
  <r>
    <x v="10"/>
    <x v="7"/>
    <x v="4"/>
    <n v="1124"/>
  </r>
  <r>
    <x v="11"/>
    <x v="7"/>
    <x v="4"/>
    <n v="1023"/>
  </r>
  <r>
    <x v="12"/>
    <x v="7"/>
    <x v="4"/>
    <n v="949"/>
  </r>
  <r>
    <x v="13"/>
    <x v="7"/>
    <x v="4"/>
    <n v="913"/>
  </r>
  <r>
    <x v="14"/>
    <x v="7"/>
    <x v="4"/>
    <n v="842"/>
  </r>
  <r>
    <x v="15"/>
    <x v="7"/>
    <x v="4"/>
    <n v="795"/>
  </r>
  <r>
    <x v="16"/>
    <x v="7"/>
    <x v="4"/>
    <n v="877"/>
  </r>
  <r>
    <x v="17"/>
    <x v="7"/>
    <x v="4"/>
    <n v="765"/>
  </r>
  <r>
    <x v="18"/>
    <x v="7"/>
    <x v="4"/>
    <n v="74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692">
  <r>
    <x v="0"/>
    <x v="0"/>
    <n v="90.3"/>
  </r>
  <r>
    <x v="0"/>
    <x v="0"/>
    <n v="84.6"/>
  </r>
  <r>
    <x v="0"/>
    <x v="0"/>
    <n v="84.6"/>
  </r>
  <r>
    <x v="0"/>
    <x v="0"/>
    <n v="79"/>
  </r>
  <r>
    <x v="0"/>
    <x v="0"/>
    <n v="73.599999999999994"/>
  </r>
  <r>
    <x v="0"/>
    <x v="0"/>
    <n v="73.599999999999994"/>
  </r>
  <r>
    <x v="0"/>
    <x v="0"/>
    <n v="73.599999999999994"/>
  </r>
  <r>
    <x v="0"/>
    <x v="0"/>
    <n v="73.599999999999994"/>
  </r>
  <r>
    <x v="0"/>
    <x v="0"/>
    <n v="68.2"/>
  </r>
  <r>
    <x v="0"/>
    <x v="0"/>
    <n v="68.2"/>
  </r>
  <r>
    <x v="0"/>
    <x v="0"/>
    <n v="68.2"/>
  </r>
  <r>
    <x v="0"/>
    <x v="0"/>
    <n v="68.2"/>
  </r>
  <r>
    <x v="0"/>
    <x v="0"/>
    <n v="68.2"/>
  </r>
  <r>
    <x v="0"/>
    <x v="0"/>
    <n v="63"/>
  </r>
  <r>
    <x v="0"/>
    <x v="0"/>
    <n v="63"/>
  </r>
  <r>
    <x v="0"/>
    <x v="0"/>
    <n v="63"/>
  </r>
  <r>
    <x v="0"/>
    <x v="0"/>
    <n v="63"/>
  </r>
  <r>
    <x v="0"/>
    <x v="0"/>
    <n v="58"/>
  </r>
  <r>
    <x v="0"/>
    <x v="0"/>
    <n v="58"/>
  </r>
  <r>
    <x v="1"/>
    <x v="0"/>
    <n v="58"/>
  </r>
  <r>
    <x v="1"/>
    <x v="0"/>
    <n v="58"/>
  </r>
  <r>
    <x v="1"/>
    <x v="0"/>
    <n v="53"/>
  </r>
  <r>
    <x v="1"/>
    <x v="0"/>
    <n v="53"/>
  </r>
  <r>
    <x v="1"/>
    <x v="0"/>
    <n v="53"/>
  </r>
  <r>
    <x v="1"/>
    <x v="0"/>
    <n v="53"/>
  </r>
  <r>
    <x v="1"/>
    <x v="0"/>
    <n v="53"/>
  </r>
  <r>
    <x v="1"/>
    <x v="0"/>
    <n v="48.2"/>
  </r>
  <r>
    <x v="1"/>
    <x v="0"/>
    <n v="48.2"/>
  </r>
  <r>
    <x v="1"/>
    <x v="0"/>
    <n v="48.2"/>
  </r>
  <r>
    <x v="1"/>
    <x v="0"/>
    <n v="48.2"/>
  </r>
  <r>
    <x v="1"/>
    <x v="0"/>
    <n v="58"/>
  </r>
  <r>
    <x v="1"/>
    <x v="0"/>
    <n v="73.599999999999994"/>
  </r>
  <r>
    <x v="1"/>
    <x v="0"/>
    <n v="84.6"/>
  </r>
  <r>
    <x v="1"/>
    <x v="0"/>
    <n v="79"/>
  </r>
  <r>
    <x v="1"/>
    <x v="0"/>
    <n v="68.2"/>
  </r>
  <r>
    <x v="1"/>
    <x v="0"/>
    <n v="63"/>
  </r>
  <r>
    <x v="1"/>
    <x v="0"/>
    <n v="58"/>
  </r>
  <r>
    <x v="1"/>
    <x v="0"/>
    <n v="58"/>
  </r>
  <r>
    <x v="1"/>
    <x v="0"/>
    <n v="58"/>
  </r>
  <r>
    <x v="1"/>
    <x v="0"/>
    <n v="68.2"/>
  </r>
  <r>
    <x v="1"/>
    <x v="0"/>
    <n v="68.2"/>
  </r>
  <r>
    <x v="1"/>
    <x v="0"/>
    <n v="68.2"/>
  </r>
  <r>
    <x v="1"/>
    <x v="0"/>
    <n v="67"/>
  </r>
  <r>
    <x v="1"/>
    <x v="0"/>
    <n v="67"/>
  </r>
  <r>
    <x v="1"/>
    <x v="0"/>
    <n v="71.2"/>
  </r>
  <r>
    <x v="1"/>
    <x v="0"/>
    <n v="79"/>
  </r>
  <r>
    <x v="1"/>
    <x v="0"/>
    <n v="79"/>
  </r>
  <r>
    <x v="2"/>
    <x v="0"/>
    <n v="68.2"/>
  </r>
  <r>
    <x v="2"/>
    <x v="0"/>
    <n v="58"/>
  </r>
  <r>
    <x v="2"/>
    <x v="0"/>
    <n v="48.2"/>
  </r>
  <r>
    <x v="2"/>
    <x v="0"/>
    <n v="43.7"/>
  </r>
  <r>
    <x v="2"/>
    <x v="0"/>
    <n v="43.5"/>
  </r>
  <r>
    <x v="2"/>
    <x v="0"/>
    <n v="43.6"/>
  </r>
  <r>
    <x v="2"/>
    <x v="0"/>
    <n v="39.1"/>
  </r>
  <r>
    <x v="2"/>
    <x v="0"/>
    <n v="39.1"/>
  </r>
  <r>
    <x v="2"/>
    <x v="0"/>
    <n v="34.700000000000003"/>
  </r>
  <r>
    <x v="2"/>
    <x v="0"/>
    <n v="34.700000000000003"/>
  </r>
  <r>
    <x v="2"/>
    <x v="0"/>
    <n v="34.700000000000003"/>
  </r>
  <r>
    <x v="2"/>
    <x v="0"/>
    <n v="34.700000000000003"/>
  </r>
  <r>
    <x v="2"/>
    <x v="0"/>
    <n v="34.700000000000003"/>
  </r>
  <r>
    <x v="2"/>
    <x v="0"/>
    <n v="34.700000000000003"/>
  </r>
  <r>
    <x v="2"/>
    <x v="0"/>
    <n v="30.5"/>
  </r>
  <r>
    <x v="2"/>
    <x v="0"/>
    <n v="30.5"/>
  </r>
  <r>
    <x v="2"/>
    <x v="0"/>
    <n v="30.5"/>
  </r>
  <r>
    <x v="2"/>
    <x v="0"/>
    <n v="26.5"/>
  </r>
  <r>
    <x v="2"/>
    <x v="0"/>
    <n v="30.5"/>
  </r>
  <r>
    <x v="2"/>
    <x v="0"/>
    <n v="30.5"/>
  </r>
  <r>
    <x v="2"/>
    <x v="0"/>
    <n v="30.5"/>
  </r>
  <r>
    <x v="2"/>
    <x v="0"/>
    <n v="30.5"/>
  </r>
  <r>
    <x v="2"/>
    <x v="0"/>
    <n v="30.5"/>
  </r>
  <r>
    <x v="2"/>
    <x v="0"/>
    <n v="39.1"/>
  </r>
  <r>
    <x v="2"/>
    <x v="0"/>
    <n v="34.700000000000003"/>
  </r>
  <r>
    <x v="2"/>
    <x v="0"/>
    <n v="39.1"/>
  </r>
  <r>
    <x v="2"/>
    <x v="0"/>
    <n v="39.1"/>
  </r>
  <r>
    <x v="2"/>
    <x v="0"/>
    <n v="43.6"/>
  </r>
  <r>
    <x v="2"/>
    <x v="0"/>
    <n v="48.2"/>
  </r>
  <r>
    <x v="2"/>
    <x v="0"/>
    <n v="43.6"/>
  </r>
  <r>
    <x v="2"/>
    <x v="0"/>
    <n v="39.1"/>
  </r>
  <r>
    <x v="3"/>
    <x v="0"/>
    <n v="34.700000000000003"/>
  </r>
  <r>
    <x v="3"/>
    <x v="0"/>
    <n v="30.5"/>
  </r>
  <r>
    <x v="3"/>
    <x v="0"/>
    <n v="26.5"/>
  </r>
  <r>
    <x v="3"/>
    <x v="0"/>
    <n v="26.5"/>
  </r>
  <r>
    <x v="3"/>
    <x v="0"/>
    <n v="26.5"/>
  </r>
  <r>
    <x v="3"/>
    <x v="0"/>
    <n v="26.5"/>
  </r>
  <r>
    <x v="3"/>
    <x v="0"/>
    <n v="26.5"/>
  </r>
  <r>
    <x v="3"/>
    <x v="0"/>
    <n v="26.5"/>
  </r>
  <r>
    <x v="3"/>
    <x v="0"/>
    <n v="26.5"/>
  </r>
  <r>
    <x v="3"/>
    <x v="0"/>
    <n v="43.6"/>
  </r>
  <r>
    <x v="3"/>
    <x v="0"/>
    <n v="43.6"/>
  </r>
  <r>
    <x v="3"/>
    <x v="0"/>
    <n v="48.2"/>
  </r>
  <r>
    <x v="3"/>
    <x v="0"/>
    <n v="48.2"/>
  </r>
  <r>
    <x v="3"/>
    <x v="0"/>
    <n v="43.6"/>
  </r>
  <r>
    <x v="3"/>
    <x v="0"/>
    <n v="48.2"/>
  </r>
  <r>
    <x v="3"/>
    <x v="0"/>
    <n v="53"/>
  </r>
  <r>
    <x v="3"/>
    <x v="0"/>
    <n v="96.1"/>
  </r>
  <r>
    <x v="3"/>
    <x v="0"/>
    <n v="90.3"/>
  </r>
  <r>
    <x v="3"/>
    <x v="0"/>
    <n v="84.6"/>
  </r>
  <r>
    <x v="3"/>
    <x v="0"/>
    <n v="79"/>
  </r>
  <r>
    <x v="3"/>
    <x v="0"/>
    <n v="73.599999999999994"/>
  </r>
  <r>
    <x v="3"/>
    <x v="0"/>
    <n v="68.2"/>
  </r>
  <r>
    <x v="3"/>
    <x v="0"/>
    <n v="68.2"/>
  </r>
  <r>
    <x v="3"/>
    <x v="0"/>
    <n v="68.2"/>
  </r>
  <r>
    <x v="3"/>
    <x v="0"/>
    <n v="63"/>
  </r>
  <r>
    <x v="3"/>
    <x v="0"/>
    <n v="68.2"/>
  </r>
  <r>
    <x v="3"/>
    <x v="0"/>
    <n v="102"/>
  </r>
  <r>
    <x v="3"/>
    <x v="0"/>
    <n v="147"/>
  </r>
  <r>
    <x v="3"/>
    <x v="0"/>
    <n v="140"/>
  </r>
  <r>
    <x v="3"/>
    <x v="0"/>
    <n v="120"/>
  </r>
  <r>
    <x v="4"/>
    <x v="0"/>
    <n v="114"/>
  </r>
  <r>
    <x v="4"/>
    <x v="0"/>
    <n v="114"/>
  </r>
  <r>
    <x v="4"/>
    <x v="0"/>
    <n v="153"/>
  </r>
  <r>
    <x v="4"/>
    <x v="0"/>
    <n v="167"/>
  </r>
  <r>
    <x v="4"/>
    <x v="0"/>
    <n v="161"/>
  </r>
  <r>
    <x v="4"/>
    <x v="0"/>
    <n v="140"/>
  </r>
  <r>
    <x v="4"/>
    <x v="0"/>
    <n v="114"/>
  </r>
  <r>
    <x v="4"/>
    <x v="0"/>
    <n v="120"/>
  </r>
  <r>
    <x v="4"/>
    <x v="0"/>
    <n v="108"/>
  </r>
  <r>
    <x v="4"/>
    <x v="0"/>
    <n v="102"/>
  </r>
  <r>
    <x v="4"/>
    <x v="0"/>
    <n v="96.1"/>
  </r>
  <r>
    <x v="4"/>
    <x v="0"/>
    <n v="90.3"/>
  </r>
  <r>
    <x v="4"/>
    <x v="0"/>
    <n v="90.2"/>
  </r>
  <r>
    <x v="4"/>
    <x v="0"/>
    <n v="90.3"/>
  </r>
  <r>
    <x v="4"/>
    <x v="0"/>
    <n v="102"/>
  </r>
  <r>
    <x v="4"/>
    <x v="0"/>
    <n v="102"/>
  </r>
  <r>
    <x v="4"/>
    <x v="0"/>
    <n v="96.1"/>
  </r>
  <r>
    <x v="4"/>
    <x v="0"/>
    <n v="96.1"/>
  </r>
  <r>
    <x v="4"/>
    <x v="0"/>
    <n v="96.1"/>
  </r>
  <r>
    <x v="4"/>
    <x v="0"/>
    <n v="90.3"/>
  </r>
  <r>
    <x v="4"/>
    <x v="0"/>
    <n v="84.6"/>
  </r>
  <r>
    <x v="4"/>
    <x v="0"/>
    <n v="79"/>
  </r>
  <r>
    <x v="4"/>
    <x v="0"/>
    <n v="90.3"/>
  </r>
  <r>
    <x v="4"/>
    <x v="0"/>
    <n v="120"/>
  </r>
  <r>
    <x v="4"/>
    <x v="0"/>
    <n v="132"/>
  </r>
  <r>
    <x v="4"/>
    <x v="0"/>
    <n v="108"/>
  </r>
  <r>
    <x v="4"/>
    <x v="0"/>
    <n v="96.1"/>
  </r>
  <r>
    <x v="4"/>
    <x v="0"/>
    <n v="84.6"/>
  </r>
  <r>
    <x v="4"/>
    <x v="0"/>
    <n v="79"/>
  </r>
  <r>
    <x v="4"/>
    <x v="0"/>
    <n v="132"/>
  </r>
  <r>
    <x v="4"/>
    <x v="0"/>
    <n v="242"/>
  </r>
  <r>
    <x v="5"/>
    <x v="0"/>
    <n v="266"/>
  </r>
  <r>
    <x v="5"/>
    <x v="0"/>
    <n v="226"/>
  </r>
  <r>
    <x v="5"/>
    <x v="0"/>
    <n v="187"/>
  </r>
  <r>
    <x v="5"/>
    <x v="0"/>
    <n v="174"/>
  </r>
  <r>
    <x v="5"/>
    <x v="0"/>
    <n v="153"/>
  </r>
  <r>
    <x v="5"/>
    <x v="0"/>
    <n v="132"/>
  </r>
  <r>
    <x v="5"/>
    <x v="0"/>
    <n v="120"/>
  </r>
  <r>
    <x v="5"/>
    <x v="0"/>
    <n v="108"/>
  </r>
  <r>
    <x v="5"/>
    <x v="0"/>
    <n v="96.1"/>
  </r>
  <r>
    <x v="5"/>
    <x v="0"/>
    <n v="90.3"/>
  </r>
  <r>
    <x v="5"/>
    <x v="0"/>
    <n v="96.1"/>
  </r>
  <r>
    <x v="5"/>
    <x v="0"/>
    <n v="90.3"/>
  </r>
  <r>
    <x v="5"/>
    <x v="0"/>
    <n v="108"/>
  </r>
  <r>
    <x v="5"/>
    <x v="0"/>
    <n v="108"/>
  </r>
  <r>
    <x v="5"/>
    <x v="0"/>
    <n v="108"/>
  </r>
  <r>
    <x v="5"/>
    <x v="0"/>
    <n v="96.1"/>
  </r>
  <r>
    <x v="5"/>
    <x v="0"/>
    <n v="102"/>
  </r>
  <r>
    <x v="5"/>
    <x v="0"/>
    <n v="132"/>
  </r>
  <r>
    <x v="5"/>
    <x v="0"/>
    <n v="140"/>
  </r>
  <r>
    <x v="5"/>
    <x v="0"/>
    <n v="147"/>
  </r>
  <r>
    <x v="5"/>
    <x v="0"/>
    <n v="132"/>
  </r>
  <r>
    <x v="5"/>
    <x v="0"/>
    <n v="132"/>
  </r>
  <r>
    <x v="5"/>
    <x v="0"/>
    <n v="405"/>
  </r>
  <r>
    <x v="5"/>
    <x v="0"/>
    <n v="543"/>
  </r>
  <r>
    <x v="5"/>
    <x v="0"/>
    <n v="692"/>
  </r>
  <r>
    <x v="5"/>
    <x v="0"/>
    <n v="901"/>
  </r>
  <r>
    <x v="5"/>
    <x v="0"/>
    <n v="951"/>
  </r>
  <r>
    <x v="5"/>
    <x v="0"/>
    <n v="759"/>
  </r>
  <r>
    <x v="5"/>
    <x v="0"/>
    <n v="553"/>
  </r>
  <r>
    <x v="5"/>
    <x v="0"/>
    <n v="553"/>
  </r>
  <r>
    <x v="6"/>
    <x v="0"/>
    <n v="503"/>
  </r>
  <r>
    <x v="6"/>
    <x v="0"/>
    <n v="453"/>
  </r>
  <r>
    <x v="6"/>
    <x v="0"/>
    <n v="379"/>
  </r>
  <r>
    <x v="6"/>
    <x v="0"/>
    <n v="271"/>
  </r>
  <r>
    <x v="6"/>
    <x v="0"/>
    <n v="218"/>
  </r>
  <r>
    <x v="6"/>
    <x v="0"/>
    <n v="187"/>
  </r>
  <r>
    <x v="6"/>
    <x v="0"/>
    <n v="174"/>
  </r>
  <r>
    <x v="6"/>
    <x v="0"/>
    <n v="299"/>
  </r>
  <r>
    <x v="6"/>
    <x v="0"/>
    <n v="379"/>
  </r>
  <r>
    <x v="6"/>
    <x v="0"/>
    <n v="483"/>
  </r>
  <r>
    <x v="6"/>
    <x v="0"/>
    <n v="433"/>
  </r>
  <r>
    <x v="6"/>
    <x v="0"/>
    <n v="387"/>
  </r>
  <r>
    <x v="6"/>
    <x v="0"/>
    <n v="259"/>
  </r>
  <r>
    <x v="6"/>
    <x v="0"/>
    <n v="299"/>
  </r>
  <r>
    <x v="6"/>
    <x v="0"/>
    <n v="250"/>
  </r>
  <r>
    <x v="6"/>
    <x v="0"/>
    <n v="234"/>
  </r>
  <r>
    <x v="6"/>
    <x v="0"/>
    <n v="266"/>
  </r>
  <r>
    <x v="6"/>
    <x v="0"/>
    <n v="282"/>
  </r>
  <r>
    <x v="6"/>
    <x v="0"/>
    <n v="553"/>
  </r>
  <r>
    <x v="6"/>
    <x v="0"/>
    <n v="605"/>
  </r>
  <r>
    <x v="6"/>
    <x v="0"/>
    <n v="503"/>
  </r>
  <r>
    <x v="6"/>
    <x v="0"/>
    <n v="405"/>
  </r>
  <r>
    <x v="6"/>
    <x v="0"/>
    <n v="350"/>
  </r>
  <r>
    <x v="6"/>
    <x v="0"/>
    <n v="315"/>
  </r>
  <r>
    <x v="6"/>
    <x v="0"/>
    <n v="342"/>
  </r>
  <r>
    <x v="6"/>
    <x v="0"/>
    <n v="493"/>
  </r>
  <r>
    <x v="6"/>
    <x v="0"/>
    <n v="648"/>
  </r>
  <r>
    <x v="6"/>
    <x v="0"/>
    <n v="648"/>
  </r>
  <r>
    <x v="6"/>
    <x v="0"/>
    <n v="615"/>
  </r>
  <r>
    <x v="6"/>
    <x v="0"/>
    <n v="513"/>
  </r>
  <r>
    <x v="6"/>
    <x v="0"/>
    <n v="405"/>
  </r>
  <r>
    <x v="7"/>
    <x v="0"/>
    <n v="369"/>
  </r>
  <r>
    <x v="7"/>
    <x v="0"/>
    <n v="334"/>
  </r>
  <r>
    <x v="7"/>
    <x v="0"/>
    <n v="369"/>
  </r>
  <r>
    <x v="7"/>
    <x v="0"/>
    <n v="682"/>
  </r>
  <r>
    <x v="7"/>
    <x v="0"/>
    <n v="925"/>
  </r>
  <r>
    <x v="7"/>
    <x v="0"/>
    <n v="1100"/>
  </r>
  <r>
    <x v="7"/>
    <x v="0"/>
    <n v="1100"/>
  </r>
  <r>
    <x v="7"/>
    <x v="0"/>
    <n v="1112"/>
  </r>
  <r>
    <x v="7"/>
    <x v="0"/>
    <n v="1088"/>
  </r>
  <r>
    <x v="7"/>
    <x v="0"/>
    <n v="1037"/>
  </r>
  <r>
    <x v="7"/>
    <x v="0"/>
    <n v="1037"/>
  </r>
  <r>
    <x v="7"/>
    <x v="0"/>
    <n v="913"/>
  </r>
  <r>
    <x v="7"/>
    <x v="0"/>
    <n v="748"/>
  </r>
  <r>
    <x v="7"/>
    <x v="0"/>
    <n v="783"/>
  </r>
  <r>
    <x v="7"/>
    <x v="0"/>
    <n v="998"/>
  </r>
  <r>
    <x v="7"/>
    <x v="0"/>
    <n v="1203"/>
  </r>
  <r>
    <x v="7"/>
    <x v="0"/>
    <n v="1124"/>
  </r>
  <r>
    <x v="7"/>
    <x v="0"/>
    <n v="1023"/>
  </r>
  <r>
    <x v="7"/>
    <x v="0"/>
    <n v="925"/>
  </r>
  <r>
    <x v="7"/>
    <x v="0"/>
    <n v="877"/>
  </r>
  <r>
    <x v="7"/>
    <x v="0"/>
    <n v="806"/>
  </r>
  <r>
    <x v="7"/>
    <x v="0"/>
    <n v="925"/>
  </r>
  <r>
    <x v="7"/>
    <x v="0"/>
    <n v="1010"/>
  </r>
  <r>
    <x v="7"/>
    <x v="0"/>
    <n v="986"/>
  </r>
  <r>
    <x v="7"/>
    <x v="0"/>
    <n v="854"/>
  </r>
  <r>
    <x v="7"/>
    <x v="0"/>
    <n v="830"/>
  </r>
  <r>
    <x v="7"/>
    <x v="0"/>
    <n v="865"/>
  </r>
  <r>
    <x v="7"/>
    <x v="0"/>
    <n v="795"/>
  </r>
  <r>
    <x v="7"/>
    <x v="0"/>
    <n v="738"/>
  </r>
  <r>
    <x v="7"/>
    <x v="0"/>
    <n v="692"/>
  </r>
  <r>
    <x v="7"/>
    <x v="0"/>
    <n v="682"/>
  </r>
  <r>
    <x v="8"/>
    <x v="0"/>
    <n v="759"/>
  </r>
  <r>
    <x v="8"/>
    <x v="0"/>
    <n v="771"/>
  </r>
  <r>
    <x v="8"/>
    <x v="0"/>
    <n v="865"/>
  </r>
  <r>
    <x v="8"/>
    <x v="0"/>
    <n v="1037"/>
  </r>
  <r>
    <x v="8"/>
    <x v="0"/>
    <n v="1165"/>
  </r>
  <r>
    <x v="8"/>
    <x v="0"/>
    <n v="1270"/>
  </r>
  <r>
    <x v="8"/>
    <x v="0"/>
    <n v="1231"/>
  </r>
  <r>
    <x v="8"/>
    <x v="0"/>
    <n v="1189"/>
  </r>
  <r>
    <x v="8"/>
    <x v="0"/>
    <n v="1634"/>
  </r>
  <r>
    <x v="8"/>
    <x v="0"/>
    <n v="1664"/>
  </r>
  <r>
    <x v="8"/>
    <x v="0"/>
    <n v="1664"/>
  </r>
  <r>
    <x v="8"/>
    <x v="0"/>
    <n v="1650"/>
  </r>
  <r>
    <x v="8"/>
    <x v="0"/>
    <n v="1678"/>
  </r>
  <r>
    <x v="8"/>
    <x v="0"/>
    <n v="1620"/>
  </r>
  <r>
    <x v="8"/>
    <x v="0"/>
    <n v="1393"/>
  </r>
  <r>
    <x v="8"/>
    <x v="0"/>
    <n v="1171"/>
  </r>
  <r>
    <x v="8"/>
    <x v="0"/>
    <n v="1055"/>
  </r>
  <r>
    <x v="8"/>
    <x v="0"/>
    <n v="1004"/>
  </r>
  <r>
    <x v="8"/>
    <x v="0"/>
    <n v="1043"/>
  </r>
  <r>
    <x v="8"/>
    <x v="0"/>
    <n v="1106"/>
  </r>
  <r>
    <x v="8"/>
    <x v="0"/>
    <n v="1277"/>
  </r>
  <r>
    <x v="8"/>
    <x v="0"/>
    <n v="1331"/>
  </r>
  <r>
    <x v="8"/>
    <x v="0"/>
    <n v="1555"/>
  </r>
  <r>
    <x v="8"/>
    <x v="0"/>
    <n v="1555"/>
  </r>
  <r>
    <x v="8"/>
    <x v="0"/>
    <n v="1414"/>
  </r>
  <r>
    <x v="8"/>
    <x v="0"/>
    <n v="1291"/>
  </r>
  <r>
    <x v="8"/>
    <x v="0"/>
    <n v="1130"/>
  </r>
  <r>
    <x v="8"/>
    <x v="0"/>
    <n v="1030"/>
  </r>
  <r>
    <x v="8"/>
    <x v="0"/>
    <n v="1030"/>
  </r>
  <r>
    <x v="8"/>
    <x v="0"/>
    <n v="1144"/>
  </r>
  <r>
    <x v="9"/>
    <x v="0"/>
    <n v="1144"/>
  </r>
  <r>
    <x v="9"/>
    <x v="0"/>
    <n v="1137"/>
  </r>
  <r>
    <x v="9"/>
    <x v="0"/>
    <n v="1139"/>
  </r>
  <r>
    <x v="9"/>
    <x v="0"/>
    <n v="1130"/>
  </r>
  <r>
    <x v="9"/>
    <x v="0"/>
    <n v="1124"/>
  </r>
  <r>
    <x v="9"/>
    <x v="0"/>
    <n v="1124"/>
  </r>
  <r>
    <x v="9"/>
    <x v="0"/>
    <n v="1118"/>
  </r>
  <r>
    <x v="9"/>
    <x v="0"/>
    <n v="1112"/>
  </r>
  <r>
    <x v="9"/>
    <x v="0"/>
    <n v="1112"/>
  </r>
  <r>
    <x v="9"/>
    <x v="0"/>
    <n v="1106"/>
  </r>
  <r>
    <x v="9"/>
    <x v="0"/>
    <n v="1100"/>
  </r>
  <r>
    <x v="9"/>
    <x v="0"/>
    <n v="1100"/>
  </r>
  <r>
    <x v="9"/>
    <x v="0"/>
    <n v="1094"/>
  </r>
  <r>
    <x v="9"/>
    <x v="0"/>
    <n v="1094"/>
  </r>
  <r>
    <x v="9"/>
    <x v="0"/>
    <n v="1088"/>
  </r>
  <r>
    <x v="9"/>
    <x v="0"/>
    <n v="1088"/>
  </r>
  <r>
    <x v="9"/>
    <x v="0"/>
    <n v="1081"/>
  </r>
  <r>
    <x v="9"/>
    <x v="0"/>
    <n v="1074"/>
  </r>
  <r>
    <x v="9"/>
    <x v="0"/>
    <n v="1074"/>
  </r>
  <r>
    <x v="9"/>
    <x v="0"/>
    <n v="1067"/>
  </r>
  <r>
    <x v="9"/>
    <x v="0"/>
    <n v="1061"/>
  </r>
  <r>
    <x v="9"/>
    <x v="0"/>
    <n v="1043"/>
  </r>
  <r>
    <x v="9"/>
    <x v="0"/>
    <n v="1004"/>
  </r>
  <r>
    <x v="9"/>
    <x v="0"/>
    <n v="992"/>
  </r>
  <r>
    <x v="9"/>
    <x v="0"/>
    <n v="955"/>
  </r>
  <r>
    <x v="9"/>
    <x v="0"/>
    <n v="943"/>
  </r>
  <r>
    <x v="9"/>
    <x v="0"/>
    <n v="919"/>
  </r>
  <r>
    <x v="9"/>
    <x v="0"/>
    <n v="836"/>
  </r>
  <r>
    <x v="9"/>
    <x v="0"/>
    <n v="743"/>
  </r>
  <r>
    <x v="9"/>
    <x v="0"/>
    <n v="643"/>
  </r>
  <r>
    <x v="9"/>
    <x v="0"/>
    <n v="590"/>
  </r>
  <r>
    <x v="10"/>
    <x v="0"/>
    <n v="590"/>
  </r>
  <r>
    <x v="10"/>
    <x v="0"/>
    <n v="633"/>
  </r>
  <r>
    <x v="10"/>
    <x v="0"/>
    <n v="622"/>
  </r>
  <r>
    <x v="10"/>
    <x v="0"/>
    <n v="580"/>
  </r>
  <r>
    <x v="10"/>
    <x v="0"/>
    <n v="548"/>
  </r>
  <r>
    <x v="10"/>
    <x v="0"/>
    <n v="538"/>
  </r>
  <r>
    <x v="10"/>
    <x v="0"/>
    <n v="498"/>
  </r>
  <r>
    <x v="10"/>
    <x v="0"/>
    <n v="458"/>
  </r>
  <r>
    <x v="10"/>
    <x v="0"/>
    <n v="429"/>
  </r>
  <r>
    <x v="10"/>
    <x v="0"/>
    <n v="438"/>
  </r>
  <r>
    <x v="10"/>
    <x v="0"/>
    <n v="518"/>
  </r>
  <r>
    <x v="10"/>
    <x v="0"/>
    <n v="518"/>
  </r>
  <r>
    <x v="10"/>
    <x v="0"/>
    <n v="468"/>
  </r>
  <r>
    <x v="10"/>
    <x v="0"/>
    <n v="420"/>
  </r>
  <r>
    <x v="10"/>
    <x v="0"/>
    <n v="420"/>
  </r>
  <r>
    <x v="10"/>
    <x v="0"/>
    <n v="528"/>
  </r>
  <r>
    <x v="10"/>
    <x v="0"/>
    <n v="687"/>
  </r>
  <r>
    <x v="10"/>
    <x v="0"/>
    <n v="697"/>
  </r>
  <r>
    <x v="10"/>
    <x v="0"/>
    <n v="590"/>
  </r>
  <r>
    <x v="10"/>
    <x v="0"/>
    <n v="528"/>
  </r>
  <r>
    <x v="10"/>
    <x v="0"/>
    <n v="498"/>
  </r>
  <r>
    <x v="10"/>
    <x v="0"/>
    <n v="468"/>
  </r>
  <r>
    <x v="10"/>
    <x v="0"/>
    <n v="468"/>
  </r>
  <r>
    <x v="10"/>
    <x v="0"/>
    <n v="498"/>
  </r>
  <r>
    <x v="10"/>
    <x v="0"/>
    <n v="508"/>
  </r>
  <r>
    <x v="10"/>
    <x v="0"/>
    <n v="653"/>
  </r>
  <r>
    <x v="10"/>
    <x v="0"/>
    <n v="1118"/>
  </r>
  <r>
    <x v="10"/>
    <x v="0"/>
    <n v="1144"/>
  </r>
  <r>
    <x v="10"/>
    <x v="0"/>
    <n v="1043"/>
  </r>
  <r>
    <x v="10"/>
    <x v="0"/>
    <n v="891"/>
  </r>
  <r>
    <x v="11"/>
    <x v="0"/>
    <n v="697"/>
  </r>
  <r>
    <x v="11"/>
    <x v="0"/>
    <n v="590"/>
  </r>
  <r>
    <x v="11"/>
    <x v="0"/>
    <n v="508"/>
  </r>
  <r>
    <x v="11"/>
    <x v="0"/>
    <n v="448"/>
  </r>
  <r>
    <x v="11"/>
    <x v="0"/>
    <n v="448"/>
  </r>
  <r>
    <x v="11"/>
    <x v="0"/>
    <n v="518"/>
  </r>
  <r>
    <x v="11"/>
    <x v="0"/>
    <n v="610"/>
  </r>
  <r>
    <x v="11"/>
    <x v="0"/>
    <n v="580"/>
  </r>
  <r>
    <x v="11"/>
    <x v="0"/>
    <n v="508"/>
  </r>
  <r>
    <x v="11"/>
    <x v="0"/>
    <n v="410"/>
  </r>
  <r>
    <x v="11"/>
    <x v="0"/>
    <n v="374"/>
  </r>
  <r>
    <x v="11"/>
    <x v="0"/>
    <n v="346"/>
  </r>
  <r>
    <x v="11"/>
    <x v="0"/>
    <n v="338"/>
  </r>
  <r>
    <x v="11"/>
    <x v="0"/>
    <n v="364"/>
  </r>
  <r>
    <x v="11"/>
    <x v="0"/>
    <n v="391"/>
  </r>
  <r>
    <x v="11"/>
    <x v="0"/>
    <n v="508"/>
  </r>
  <r>
    <x v="11"/>
    <x v="0"/>
    <n v="590"/>
  </r>
  <r>
    <x v="11"/>
    <x v="0"/>
    <n v="528"/>
  </r>
  <r>
    <x v="11"/>
    <x v="0"/>
    <n v="410"/>
  </r>
  <r>
    <x v="11"/>
    <x v="0"/>
    <n v="338"/>
  </r>
  <r>
    <x v="11"/>
    <x v="0"/>
    <n v="295"/>
  </r>
  <r>
    <x v="11"/>
    <x v="0"/>
    <n v="270"/>
  </r>
  <r>
    <x v="11"/>
    <x v="0"/>
    <n v="254"/>
  </r>
  <r>
    <x v="11"/>
    <x v="0"/>
    <n v="246"/>
  </r>
  <r>
    <x v="11"/>
    <x v="0"/>
    <n v="238"/>
  </r>
  <r>
    <x v="11"/>
    <x v="0"/>
    <n v="230"/>
  </r>
  <r>
    <x v="11"/>
    <x v="0"/>
    <n v="214"/>
  </r>
  <r>
    <x v="11"/>
    <x v="0"/>
    <n v="207"/>
  </r>
  <r>
    <x v="11"/>
    <x v="0"/>
    <n v="199"/>
  </r>
  <r>
    <x v="11"/>
    <x v="0"/>
    <n v="191"/>
  </r>
  <r>
    <x v="11"/>
    <x v="0"/>
    <n v="183"/>
  </r>
  <r>
    <x v="0"/>
    <x v="1"/>
    <n v="183"/>
  </r>
  <r>
    <x v="0"/>
    <x v="1"/>
    <n v="183"/>
  </r>
  <r>
    <x v="0"/>
    <x v="1"/>
    <n v="177"/>
  </r>
  <r>
    <x v="0"/>
    <x v="1"/>
    <n v="170"/>
  </r>
  <r>
    <x v="0"/>
    <x v="1"/>
    <n v="164"/>
  </r>
  <r>
    <x v="0"/>
    <x v="1"/>
    <n v="164"/>
  </r>
  <r>
    <x v="0"/>
    <x v="1"/>
    <n v="157"/>
  </r>
  <r>
    <x v="0"/>
    <x v="1"/>
    <n v="157"/>
  </r>
  <r>
    <x v="0"/>
    <x v="1"/>
    <n v="150"/>
  </r>
  <r>
    <x v="0"/>
    <x v="1"/>
    <n v="150"/>
  </r>
  <r>
    <x v="0"/>
    <x v="1"/>
    <n v="150"/>
  </r>
  <r>
    <x v="0"/>
    <x v="1"/>
    <n v="143"/>
  </r>
  <r>
    <x v="0"/>
    <x v="1"/>
    <n v="143"/>
  </r>
  <r>
    <x v="0"/>
    <x v="1"/>
    <n v="136"/>
  </r>
  <r>
    <x v="0"/>
    <x v="1"/>
    <n v="129"/>
  </r>
  <r>
    <x v="0"/>
    <x v="1"/>
    <n v="129"/>
  </r>
  <r>
    <x v="0"/>
    <x v="1"/>
    <n v="123"/>
  </r>
  <r>
    <x v="0"/>
    <x v="1"/>
    <n v="123"/>
  </r>
  <r>
    <x v="0"/>
    <x v="1"/>
    <n v="123"/>
  </r>
  <r>
    <x v="0"/>
    <x v="1"/>
    <n v="123"/>
  </r>
  <r>
    <x v="0"/>
    <x v="1"/>
    <n v="117"/>
  </r>
  <r>
    <x v="0"/>
    <x v="1"/>
    <n v="111"/>
  </r>
  <r>
    <x v="0"/>
    <x v="1"/>
    <n v="105"/>
  </r>
  <r>
    <x v="0"/>
    <x v="1"/>
    <n v="105"/>
  </r>
  <r>
    <x v="0"/>
    <x v="1"/>
    <n v="105"/>
  </r>
  <r>
    <x v="0"/>
    <x v="1"/>
    <n v="105"/>
  </r>
  <r>
    <x v="0"/>
    <x v="1"/>
    <n v="105"/>
  </r>
  <r>
    <x v="0"/>
    <x v="1"/>
    <n v="117"/>
  </r>
  <r>
    <x v="0"/>
    <x v="1"/>
    <n v="123"/>
  </r>
  <r>
    <x v="0"/>
    <x v="1"/>
    <n v="117"/>
  </r>
  <r>
    <x v="0"/>
    <x v="1"/>
    <n v="111"/>
  </r>
  <r>
    <x v="1"/>
    <x v="1"/>
    <n v="105"/>
  </r>
  <r>
    <x v="1"/>
    <x v="1"/>
    <n v="105"/>
  </r>
  <r>
    <x v="1"/>
    <x v="1"/>
    <n v="105"/>
  </r>
  <r>
    <x v="1"/>
    <x v="1"/>
    <n v="105"/>
  </r>
  <r>
    <x v="1"/>
    <x v="1"/>
    <n v="99"/>
  </r>
  <r>
    <x v="1"/>
    <x v="1"/>
    <n v="93.2"/>
  </r>
  <r>
    <x v="1"/>
    <x v="1"/>
    <n v="87.4"/>
  </r>
  <r>
    <x v="1"/>
    <x v="1"/>
    <n v="81.8"/>
  </r>
  <r>
    <x v="1"/>
    <x v="1"/>
    <n v="81.8"/>
  </r>
  <r>
    <x v="1"/>
    <x v="1"/>
    <n v="81.8"/>
  </r>
  <r>
    <x v="1"/>
    <x v="1"/>
    <n v="87.4"/>
  </r>
  <r>
    <x v="1"/>
    <x v="1"/>
    <n v="99"/>
  </r>
  <r>
    <x v="1"/>
    <x v="1"/>
    <n v="111"/>
  </r>
  <r>
    <x v="1"/>
    <x v="1"/>
    <n v="93.2"/>
  </r>
  <r>
    <x v="1"/>
    <x v="1"/>
    <n v="87.4"/>
  </r>
  <r>
    <x v="1"/>
    <x v="1"/>
    <n v="76.3"/>
  </r>
  <r>
    <x v="1"/>
    <x v="1"/>
    <n v="70.900000000000006"/>
  </r>
  <r>
    <x v="1"/>
    <x v="1"/>
    <n v="70.900000000000006"/>
  </r>
  <r>
    <x v="1"/>
    <x v="1"/>
    <n v="68.2"/>
  </r>
  <r>
    <x v="1"/>
    <x v="1"/>
    <n v="65.599999999999994"/>
  </r>
  <r>
    <x v="1"/>
    <x v="1"/>
    <n v="65.599999999999994"/>
  </r>
  <r>
    <x v="1"/>
    <x v="1"/>
    <n v="63"/>
  </r>
  <r>
    <x v="1"/>
    <x v="1"/>
    <n v="60.5"/>
  </r>
  <r>
    <x v="1"/>
    <x v="1"/>
    <n v="60.5"/>
  </r>
  <r>
    <x v="1"/>
    <x v="1"/>
    <n v="58"/>
  </r>
  <r>
    <x v="1"/>
    <x v="1"/>
    <n v="55.5"/>
  </r>
  <r>
    <x v="1"/>
    <x v="1"/>
    <n v="55.5"/>
  </r>
  <r>
    <x v="1"/>
    <x v="1"/>
    <n v="53"/>
  </r>
  <r>
    <x v="1"/>
    <x v="1"/>
    <n v="50.6"/>
  </r>
  <r>
    <x v="2"/>
    <x v="1"/>
    <n v="50.6"/>
  </r>
  <r>
    <x v="2"/>
    <x v="1"/>
    <n v="48.2"/>
  </r>
  <r>
    <x v="2"/>
    <x v="1"/>
    <n v="45.9"/>
  </r>
  <r>
    <x v="2"/>
    <x v="1"/>
    <n v="45.9"/>
  </r>
  <r>
    <x v="2"/>
    <x v="1"/>
    <n v="43.6"/>
  </r>
  <r>
    <x v="2"/>
    <x v="1"/>
    <n v="41.3"/>
  </r>
  <r>
    <x v="2"/>
    <x v="1"/>
    <n v="41.3"/>
  </r>
  <r>
    <x v="2"/>
    <x v="1"/>
    <n v="31.9"/>
  </r>
  <r>
    <x v="2"/>
    <x v="1"/>
    <n v="36.9"/>
  </r>
  <r>
    <x v="2"/>
    <x v="1"/>
    <n v="34.700000000000003"/>
  </r>
  <r>
    <x v="2"/>
    <x v="1"/>
    <n v="32.6"/>
  </r>
  <r>
    <x v="2"/>
    <x v="1"/>
    <n v="30.5"/>
  </r>
  <r>
    <x v="2"/>
    <x v="1"/>
    <n v="28.5"/>
  </r>
  <r>
    <x v="2"/>
    <x v="1"/>
    <n v="26.5"/>
  </r>
  <r>
    <x v="2"/>
    <x v="1"/>
    <n v="26.5"/>
  </r>
  <r>
    <x v="2"/>
    <x v="1"/>
    <n v="32.6"/>
  </r>
  <r>
    <x v="2"/>
    <x v="1"/>
    <n v="31.9"/>
  </r>
  <r>
    <x v="2"/>
    <x v="1"/>
    <n v="45.9"/>
  </r>
  <r>
    <x v="2"/>
    <x v="1"/>
    <n v="45.9"/>
  </r>
  <r>
    <x v="2"/>
    <x v="1"/>
    <n v="45.9"/>
  </r>
  <r>
    <x v="2"/>
    <x v="1"/>
    <n v="45.9"/>
  </r>
  <r>
    <x v="2"/>
    <x v="1"/>
    <n v="45.9"/>
  </r>
  <r>
    <x v="2"/>
    <x v="1"/>
    <n v="45.9"/>
  </r>
  <r>
    <x v="2"/>
    <x v="1"/>
    <n v="45.9"/>
  </r>
  <r>
    <x v="2"/>
    <x v="1"/>
    <n v="45.9"/>
  </r>
  <r>
    <x v="2"/>
    <x v="1"/>
    <n v="45.9"/>
  </r>
  <r>
    <x v="2"/>
    <x v="1"/>
    <n v="45.9"/>
  </r>
  <r>
    <x v="2"/>
    <x v="1"/>
    <n v="45.9"/>
  </r>
  <r>
    <x v="2"/>
    <x v="1"/>
    <n v="45.9"/>
  </r>
  <r>
    <x v="2"/>
    <x v="1"/>
    <n v="45.9"/>
  </r>
  <r>
    <x v="2"/>
    <x v="1"/>
    <n v="45.9"/>
  </r>
  <r>
    <x v="3"/>
    <x v="1"/>
    <n v="50.6"/>
  </r>
  <r>
    <x v="3"/>
    <x v="1"/>
    <n v="70.900000000000006"/>
  </r>
  <r>
    <x v="3"/>
    <x v="1"/>
    <n v="81.8"/>
  </r>
  <r>
    <x v="3"/>
    <x v="1"/>
    <n v="81.8"/>
  </r>
  <r>
    <x v="3"/>
    <x v="1"/>
    <n v="70.900000000000006"/>
  </r>
  <r>
    <x v="3"/>
    <x v="1"/>
    <n v="65.599999999999994"/>
  </r>
  <r>
    <x v="3"/>
    <x v="1"/>
    <n v="60.5"/>
  </r>
  <r>
    <x v="3"/>
    <x v="1"/>
    <n v="55.5"/>
  </r>
  <r>
    <x v="3"/>
    <x v="1"/>
    <n v="55.5"/>
  </r>
  <r>
    <x v="3"/>
    <x v="1"/>
    <n v="60.5"/>
  </r>
  <r>
    <x v="3"/>
    <x v="1"/>
    <n v="76.3"/>
  </r>
  <r>
    <x v="3"/>
    <x v="1"/>
    <n v="87.4"/>
  </r>
  <r>
    <x v="3"/>
    <x v="1"/>
    <n v="111"/>
  </r>
  <r>
    <x v="3"/>
    <x v="1"/>
    <n v="111"/>
  </r>
  <r>
    <x v="3"/>
    <x v="1"/>
    <n v="105"/>
  </r>
  <r>
    <x v="3"/>
    <x v="1"/>
    <n v="93.2"/>
  </r>
  <r>
    <x v="3"/>
    <x v="1"/>
    <n v="111"/>
  </r>
  <r>
    <x v="3"/>
    <x v="1"/>
    <n v="143"/>
  </r>
  <r>
    <x v="3"/>
    <x v="1"/>
    <n v="157"/>
  </r>
  <r>
    <x v="3"/>
    <x v="1"/>
    <n v="157"/>
  </r>
  <r>
    <x v="3"/>
    <x v="1"/>
    <n v="157"/>
  </r>
  <r>
    <x v="3"/>
    <x v="1"/>
    <n v="150"/>
  </r>
  <r>
    <x v="3"/>
    <x v="1"/>
    <n v="150"/>
  </r>
  <r>
    <x v="3"/>
    <x v="1"/>
    <n v="157"/>
  </r>
  <r>
    <x v="3"/>
    <x v="1"/>
    <n v="199"/>
  </r>
  <r>
    <x v="3"/>
    <x v="1"/>
    <n v="270"/>
  </r>
  <r>
    <x v="3"/>
    <x v="1"/>
    <n v="303"/>
  </r>
  <r>
    <x v="3"/>
    <x v="1"/>
    <n v="286"/>
  </r>
  <r>
    <x v="3"/>
    <x v="1"/>
    <n v="238"/>
  </r>
  <r>
    <x v="3"/>
    <x v="1"/>
    <n v="207"/>
  </r>
  <r>
    <x v="4"/>
    <x v="1"/>
    <n v="191"/>
  </r>
  <r>
    <x v="4"/>
    <x v="1"/>
    <n v="164"/>
  </r>
  <r>
    <x v="4"/>
    <x v="1"/>
    <n v="150"/>
  </r>
  <r>
    <x v="4"/>
    <x v="1"/>
    <n v="143"/>
  </r>
  <r>
    <x v="4"/>
    <x v="1"/>
    <n v="177"/>
  </r>
  <r>
    <x v="4"/>
    <x v="1"/>
    <n v="319"/>
  </r>
  <r>
    <x v="4"/>
    <x v="1"/>
    <n v="338"/>
  </r>
  <r>
    <x v="4"/>
    <x v="1"/>
    <n v="295"/>
  </r>
  <r>
    <x v="4"/>
    <x v="1"/>
    <n v="254"/>
  </r>
  <r>
    <x v="4"/>
    <x v="1"/>
    <n v="214"/>
  </r>
  <r>
    <x v="4"/>
    <x v="1"/>
    <n v="207"/>
  </r>
  <r>
    <x v="4"/>
    <x v="1"/>
    <n v="262"/>
  </r>
  <r>
    <x v="4"/>
    <x v="1"/>
    <n v="354"/>
  </r>
  <r>
    <x v="4"/>
    <x v="1"/>
    <n v="354"/>
  </r>
  <r>
    <x v="4"/>
    <x v="1"/>
    <n v="420"/>
  </r>
  <r>
    <x v="4"/>
    <x v="1"/>
    <n v="410"/>
  </r>
  <r>
    <x v="4"/>
    <x v="1"/>
    <n v="383"/>
  </r>
  <r>
    <x v="4"/>
    <x v="1"/>
    <n v="410"/>
  </r>
  <r>
    <x v="4"/>
    <x v="1"/>
    <n v="410"/>
  </r>
  <r>
    <x v="4"/>
    <x v="1"/>
    <n v="383"/>
  </r>
  <r>
    <x v="4"/>
    <x v="1"/>
    <n v="303"/>
  </r>
  <r>
    <x v="4"/>
    <x v="1"/>
    <n v="230"/>
  </r>
  <r>
    <x v="4"/>
    <x v="1"/>
    <n v="191"/>
  </r>
  <r>
    <x v="4"/>
    <x v="1"/>
    <n v="177"/>
  </r>
  <r>
    <x v="4"/>
    <x v="1"/>
    <n v="177"/>
  </r>
  <r>
    <x v="4"/>
    <x v="1"/>
    <n v="191"/>
  </r>
  <r>
    <x v="4"/>
    <x v="1"/>
    <n v="199"/>
  </r>
  <r>
    <x v="4"/>
    <x v="1"/>
    <n v="329"/>
  </r>
  <r>
    <x v="4"/>
    <x v="1"/>
    <n v="468"/>
  </r>
  <r>
    <x v="4"/>
    <x v="1"/>
    <n v="622"/>
  </r>
  <r>
    <x v="4"/>
    <x v="1"/>
    <n v="743"/>
  </r>
  <r>
    <x v="5"/>
    <x v="1"/>
    <n v="789"/>
  </r>
  <r>
    <x v="5"/>
    <x v="1"/>
    <n v="789"/>
  </r>
  <r>
    <x v="5"/>
    <x v="1"/>
    <n v="732"/>
  </r>
  <r>
    <x v="5"/>
    <x v="1"/>
    <n v="697"/>
  </r>
  <r>
    <x v="5"/>
    <x v="1"/>
    <n v="777"/>
  </r>
  <r>
    <x v="5"/>
    <x v="1"/>
    <n v="743"/>
  </r>
  <r>
    <x v="5"/>
    <x v="1"/>
    <n v="697"/>
  </r>
  <r>
    <x v="5"/>
    <x v="1"/>
    <n v="697"/>
  </r>
  <r>
    <x v="5"/>
    <x v="1"/>
    <n v="643"/>
  </r>
  <r>
    <x v="5"/>
    <x v="1"/>
    <n v="610"/>
  </r>
  <r>
    <x v="5"/>
    <x v="1"/>
    <n v="643"/>
  </r>
  <r>
    <x v="5"/>
    <x v="1"/>
    <n v="468"/>
  </r>
  <r>
    <x v="5"/>
    <x v="1"/>
    <n v="478"/>
  </r>
  <r>
    <x v="5"/>
    <x v="1"/>
    <n v="528"/>
  </r>
  <r>
    <x v="5"/>
    <x v="1"/>
    <n v="812"/>
  </r>
  <r>
    <x v="5"/>
    <x v="1"/>
    <n v="1004"/>
  </r>
  <r>
    <x v="5"/>
    <x v="1"/>
    <n v="943"/>
  </r>
  <r>
    <x v="5"/>
    <x v="1"/>
    <n v="777"/>
  </r>
  <r>
    <x v="5"/>
    <x v="1"/>
    <n v="653"/>
  </r>
  <r>
    <x v="5"/>
    <x v="1"/>
    <n v="580"/>
  </r>
  <r>
    <x v="5"/>
    <x v="1"/>
    <n v="468"/>
  </r>
  <r>
    <x v="5"/>
    <x v="1"/>
    <n v="433"/>
  </r>
  <r>
    <x v="5"/>
    <x v="1"/>
    <n v="468"/>
  </r>
  <r>
    <x v="5"/>
    <x v="1"/>
    <n v="488"/>
  </r>
  <r>
    <x v="5"/>
    <x v="1"/>
    <n v="590"/>
  </r>
  <r>
    <x v="5"/>
    <x v="1"/>
    <n v="743"/>
  </r>
  <r>
    <x v="5"/>
    <x v="1"/>
    <n v="743"/>
  </r>
  <r>
    <x v="5"/>
    <x v="1"/>
    <n v="664"/>
  </r>
  <r>
    <x v="5"/>
    <x v="1"/>
    <n v="528"/>
  </r>
  <r>
    <x v="5"/>
    <x v="1"/>
    <n v="508"/>
  </r>
  <r>
    <x v="6"/>
    <x v="1"/>
    <n v="528"/>
  </r>
  <r>
    <x v="6"/>
    <x v="1"/>
    <n v="448"/>
  </r>
  <r>
    <x v="6"/>
    <x v="1"/>
    <n v="518"/>
  </r>
  <r>
    <x v="6"/>
    <x v="1"/>
    <n v="687"/>
  </r>
  <r>
    <x v="6"/>
    <x v="1"/>
    <n v="732"/>
  </r>
  <r>
    <x v="6"/>
    <x v="1"/>
    <n v="600"/>
  </r>
  <r>
    <x v="6"/>
    <x v="1"/>
    <n v="468"/>
  </r>
  <r>
    <x v="6"/>
    <x v="1"/>
    <n v="374"/>
  </r>
  <r>
    <x v="6"/>
    <x v="1"/>
    <n v="410"/>
  </r>
  <r>
    <x v="6"/>
    <x v="1"/>
    <n v="558"/>
  </r>
  <r>
    <x v="6"/>
    <x v="1"/>
    <n v="558"/>
  </r>
  <r>
    <x v="6"/>
    <x v="1"/>
    <n v="622"/>
  </r>
  <r>
    <x v="6"/>
    <x v="1"/>
    <n v="836"/>
  </r>
  <r>
    <x v="6"/>
    <x v="1"/>
    <n v="919"/>
  </r>
  <r>
    <x v="6"/>
    <x v="1"/>
    <n v="883"/>
  </r>
  <r>
    <x v="6"/>
    <x v="1"/>
    <n v="753"/>
  </r>
  <r>
    <x v="6"/>
    <x v="1"/>
    <n v="697"/>
  </r>
  <r>
    <x v="6"/>
    <x v="1"/>
    <n v="824"/>
  </r>
  <r>
    <x v="6"/>
    <x v="1"/>
    <n v="980"/>
  </r>
  <r>
    <x v="6"/>
    <x v="1"/>
    <n v="1094"/>
  </r>
  <r>
    <x v="6"/>
    <x v="1"/>
    <n v="1043"/>
  </r>
  <r>
    <x v="6"/>
    <x v="1"/>
    <n v="895"/>
  </r>
  <r>
    <x v="6"/>
    <x v="1"/>
    <n v="777"/>
  </r>
  <r>
    <x v="6"/>
    <x v="1"/>
    <n v="777"/>
  </r>
  <r>
    <x v="6"/>
    <x v="1"/>
    <n v="895"/>
  </r>
  <r>
    <x v="6"/>
    <x v="1"/>
    <n v="1067"/>
  </r>
  <r>
    <x v="6"/>
    <x v="1"/>
    <n v="1043"/>
  </r>
  <r>
    <x v="6"/>
    <x v="1"/>
    <n v="943"/>
  </r>
  <r>
    <x v="6"/>
    <x v="1"/>
    <n v="824"/>
  </r>
  <r>
    <x v="6"/>
    <x v="1"/>
    <n v="753"/>
  </r>
  <r>
    <x v="6"/>
    <x v="1"/>
    <n v="753"/>
  </r>
  <r>
    <x v="7"/>
    <x v="1"/>
    <n v="664"/>
  </r>
  <r>
    <x v="7"/>
    <x v="1"/>
    <n v="590"/>
  </r>
  <r>
    <x v="7"/>
    <x v="1"/>
    <n v="653"/>
  </r>
  <r>
    <x v="7"/>
    <x v="1"/>
    <n v="676"/>
  </r>
  <r>
    <x v="7"/>
    <x v="1"/>
    <n v="664"/>
  </r>
  <r>
    <x v="7"/>
    <x v="1"/>
    <n v="633"/>
  </r>
  <r>
    <x v="7"/>
    <x v="1"/>
    <n v="653"/>
  </r>
  <r>
    <x v="7"/>
    <x v="1"/>
    <n v="664"/>
  </r>
  <r>
    <x v="7"/>
    <x v="1"/>
    <n v="610"/>
  </r>
  <r>
    <x v="7"/>
    <x v="1"/>
    <n v="558"/>
  </r>
  <r>
    <x v="7"/>
    <x v="1"/>
    <n v="664"/>
  </r>
  <r>
    <x v="7"/>
    <x v="1"/>
    <n v="800"/>
  </r>
  <r>
    <x v="7"/>
    <x v="1"/>
    <n v="859"/>
  </r>
  <r>
    <x v="7"/>
    <x v="1"/>
    <n v="883"/>
  </r>
  <r>
    <x v="7"/>
    <x v="1"/>
    <n v="895"/>
  </r>
  <r>
    <x v="7"/>
    <x v="1"/>
    <n v="895"/>
  </r>
  <r>
    <x v="7"/>
    <x v="1"/>
    <n v="992"/>
  </r>
  <r>
    <x v="7"/>
    <x v="1"/>
    <n v="1055"/>
  </r>
  <r>
    <x v="7"/>
    <x v="1"/>
    <n v="1144"/>
  </r>
  <r>
    <x v="7"/>
    <x v="1"/>
    <n v="1094"/>
  </r>
  <r>
    <x v="7"/>
    <x v="1"/>
    <n v="907"/>
  </r>
  <r>
    <x v="7"/>
    <x v="1"/>
    <n v="848"/>
  </r>
  <r>
    <x v="7"/>
    <x v="1"/>
    <n v="931"/>
  </r>
  <r>
    <x v="7"/>
    <x v="1"/>
    <n v="980"/>
  </r>
  <r>
    <x v="7"/>
    <x v="1"/>
    <n v="907"/>
  </r>
  <r>
    <x v="7"/>
    <x v="1"/>
    <n v="859"/>
  </r>
  <r>
    <x v="7"/>
    <x v="1"/>
    <n v="859"/>
  </r>
  <r>
    <x v="7"/>
    <x v="1"/>
    <n v="871"/>
  </r>
  <r>
    <x v="7"/>
    <x v="1"/>
    <n v="800"/>
  </r>
  <r>
    <x v="7"/>
    <x v="1"/>
    <n v="743"/>
  </r>
  <r>
    <x v="7"/>
    <x v="1"/>
    <n v="800"/>
  </r>
  <r>
    <x v="8"/>
    <x v="1"/>
    <n v="955"/>
  </r>
  <r>
    <x v="8"/>
    <x v="1"/>
    <n v="919"/>
  </r>
  <r>
    <x v="8"/>
    <x v="1"/>
    <n v="871"/>
  </r>
  <r>
    <x v="8"/>
    <x v="1"/>
    <n v="980"/>
  </r>
  <r>
    <x v="8"/>
    <x v="1"/>
    <n v="1144"/>
  </r>
  <r>
    <x v="8"/>
    <x v="1"/>
    <n v="1221"/>
  </r>
  <r>
    <x v="8"/>
    <x v="1"/>
    <n v="1183"/>
  </r>
  <r>
    <x v="8"/>
    <x v="1"/>
    <n v="1094"/>
  </r>
  <r>
    <x v="8"/>
    <x v="1"/>
    <n v="1043"/>
  </r>
  <r>
    <x v="8"/>
    <x v="1"/>
    <n v="1016"/>
  </r>
  <r>
    <x v="8"/>
    <x v="1"/>
    <n v="1016"/>
  </r>
  <r>
    <x v="8"/>
    <x v="1"/>
    <n v="1237"/>
  </r>
  <r>
    <x v="8"/>
    <x v="1"/>
    <n v="1291"/>
  </r>
  <r>
    <x v="8"/>
    <x v="1"/>
    <n v="1331"/>
  </r>
  <r>
    <x v="8"/>
    <x v="1"/>
    <n v="1317"/>
  </r>
  <r>
    <x v="8"/>
    <x v="1"/>
    <n v="1249"/>
  </r>
  <r>
    <x v="8"/>
    <x v="1"/>
    <n v="1263"/>
  </r>
  <r>
    <x v="8"/>
    <x v="1"/>
    <n v="1442"/>
  </r>
  <r>
    <x v="8"/>
    <x v="1"/>
    <n v="1599"/>
  </r>
  <r>
    <x v="8"/>
    <x v="1"/>
    <n v="1498"/>
  </r>
  <r>
    <x v="8"/>
    <x v="1"/>
    <n v="1317"/>
  </r>
  <r>
    <x v="8"/>
    <x v="1"/>
    <n v="1237"/>
  </r>
  <r>
    <x v="8"/>
    <x v="1"/>
    <n v="1263"/>
  </r>
  <r>
    <x v="8"/>
    <x v="1"/>
    <n v="1210"/>
  </r>
  <r>
    <x v="8"/>
    <x v="1"/>
    <n v="1130"/>
  </r>
  <r>
    <x v="8"/>
    <x v="1"/>
    <n v="1030"/>
  </r>
  <r>
    <x v="8"/>
    <x v="1"/>
    <n v="907"/>
  </r>
  <r>
    <x v="8"/>
    <x v="1"/>
    <n v="854"/>
  </r>
  <r>
    <x v="8"/>
    <x v="1"/>
    <n v="836"/>
  </r>
  <r>
    <x v="8"/>
    <x v="1"/>
    <n v="836"/>
  </r>
  <r>
    <x v="9"/>
    <x v="1"/>
    <n v="848"/>
  </r>
  <r>
    <x v="9"/>
    <x v="1"/>
    <n v="871"/>
  </r>
  <r>
    <x v="9"/>
    <x v="1"/>
    <n v="943"/>
  </r>
  <r>
    <x v="9"/>
    <x v="1"/>
    <n v="895"/>
  </r>
  <r>
    <x v="9"/>
    <x v="1"/>
    <n v="836"/>
  </r>
  <r>
    <x v="9"/>
    <x v="1"/>
    <n v="859"/>
  </r>
  <r>
    <x v="9"/>
    <x v="1"/>
    <n v="824"/>
  </r>
  <r>
    <x v="9"/>
    <x v="1"/>
    <n v="708"/>
  </r>
  <r>
    <x v="9"/>
    <x v="1"/>
    <n v="643"/>
  </r>
  <r>
    <x v="9"/>
    <x v="1"/>
    <n v="622"/>
  </r>
  <r>
    <x v="9"/>
    <x v="1"/>
    <n v="676"/>
  </r>
  <r>
    <x v="9"/>
    <x v="1"/>
    <n v="848"/>
  </r>
  <r>
    <x v="9"/>
    <x v="1"/>
    <n v="919"/>
  </r>
  <r>
    <x v="9"/>
    <x v="1"/>
    <n v="1016"/>
  </r>
  <r>
    <x v="9"/>
    <x v="1"/>
    <n v="1237"/>
  </r>
  <r>
    <x v="9"/>
    <x v="1"/>
    <n v="1237"/>
  </r>
  <r>
    <x v="9"/>
    <x v="1"/>
    <n v="1277"/>
  </r>
  <r>
    <x v="9"/>
    <x v="1"/>
    <n v="1400"/>
  </r>
  <r>
    <x v="9"/>
    <x v="1"/>
    <n v="1541"/>
  </r>
  <r>
    <x v="9"/>
    <x v="1"/>
    <n v="1470"/>
  </r>
  <r>
    <x v="9"/>
    <x v="1"/>
    <n v="1541"/>
  </r>
  <r>
    <x v="9"/>
    <x v="1"/>
    <n v="1592"/>
  </r>
  <r>
    <x v="9"/>
    <x v="1"/>
    <n v="1359"/>
  </r>
  <r>
    <x v="9"/>
    <x v="1"/>
    <n v="1081"/>
  </r>
  <r>
    <x v="9"/>
    <x v="1"/>
    <n v="931"/>
  </r>
  <r>
    <x v="9"/>
    <x v="1"/>
    <n v="871"/>
  </r>
  <r>
    <x v="9"/>
    <x v="1"/>
    <n v="871"/>
  </r>
  <r>
    <x v="9"/>
    <x v="1"/>
    <n v="883"/>
  </r>
  <r>
    <x v="9"/>
    <x v="1"/>
    <n v="883"/>
  </r>
  <r>
    <x v="9"/>
    <x v="1"/>
    <n v="812"/>
  </r>
  <r>
    <x v="9"/>
    <x v="1"/>
    <n v="743"/>
  </r>
  <r>
    <x v="10"/>
    <x v="1"/>
    <n v="720"/>
  </r>
  <r>
    <x v="10"/>
    <x v="1"/>
    <n v="720"/>
  </r>
  <r>
    <x v="10"/>
    <x v="1"/>
    <n v="687"/>
  </r>
  <r>
    <x v="10"/>
    <x v="1"/>
    <n v="653"/>
  </r>
  <r>
    <x v="10"/>
    <x v="1"/>
    <n v="590"/>
  </r>
  <r>
    <x v="10"/>
    <x v="1"/>
    <n v="528"/>
  </r>
  <r>
    <x v="10"/>
    <x v="1"/>
    <n v="538"/>
  </r>
  <r>
    <x v="10"/>
    <x v="1"/>
    <n v="610"/>
  </r>
  <r>
    <x v="10"/>
    <x v="1"/>
    <n v="569"/>
  </r>
  <r>
    <x v="10"/>
    <x v="1"/>
    <n v="478"/>
  </r>
  <r>
    <x v="10"/>
    <x v="1"/>
    <n v="420"/>
  </r>
  <r>
    <x v="10"/>
    <x v="1"/>
    <n v="400"/>
  </r>
  <r>
    <x v="10"/>
    <x v="1"/>
    <n v="633"/>
  </r>
  <r>
    <x v="10"/>
    <x v="1"/>
    <n v="548"/>
  </r>
  <r>
    <x v="10"/>
    <x v="1"/>
    <n v="610"/>
  </r>
  <r>
    <x v="10"/>
    <x v="1"/>
    <n v="558"/>
  </r>
  <r>
    <x v="10"/>
    <x v="1"/>
    <n v="488"/>
  </r>
  <r>
    <x v="10"/>
    <x v="1"/>
    <n v="478"/>
  </r>
  <r>
    <x v="10"/>
    <x v="1"/>
    <n v="488"/>
  </r>
  <r>
    <x v="10"/>
    <x v="1"/>
    <n v="478"/>
  </r>
  <r>
    <x v="10"/>
    <x v="1"/>
    <n v="420"/>
  </r>
  <r>
    <x v="10"/>
    <x v="1"/>
    <n v="420"/>
  </r>
  <r>
    <x v="10"/>
    <x v="1"/>
    <n v="387"/>
  </r>
  <r>
    <x v="10"/>
    <x v="1"/>
    <n v="379"/>
  </r>
  <r>
    <x v="10"/>
    <x v="1"/>
    <n v="420"/>
  </r>
  <r>
    <x v="10"/>
    <x v="1"/>
    <n v="379"/>
  </r>
  <r>
    <x v="10"/>
    <x v="1"/>
    <n v="420"/>
  </r>
  <r>
    <x v="10"/>
    <x v="1"/>
    <n v="387"/>
  </r>
  <r>
    <x v="10"/>
    <x v="1"/>
    <n v="359"/>
  </r>
  <r>
    <x v="10"/>
    <x v="1"/>
    <n v="329"/>
  </r>
  <r>
    <x v="11"/>
    <x v="1"/>
    <n v="303"/>
  </r>
  <r>
    <x v="11"/>
    <x v="1"/>
    <n v="291"/>
  </r>
  <r>
    <x v="11"/>
    <x v="1"/>
    <n v="286"/>
  </r>
  <r>
    <x v="11"/>
    <x v="1"/>
    <n v="262"/>
  </r>
  <r>
    <x v="11"/>
    <x v="1"/>
    <n v="254"/>
  </r>
  <r>
    <x v="11"/>
    <x v="1"/>
    <n v="242"/>
  </r>
  <r>
    <x v="11"/>
    <x v="1"/>
    <n v="238"/>
  </r>
  <r>
    <x v="11"/>
    <x v="1"/>
    <n v="230"/>
  </r>
  <r>
    <x v="11"/>
    <x v="1"/>
    <n v="226"/>
  </r>
  <r>
    <x v="11"/>
    <x v="1"/>
    <n v="222"/>
  </r>
  <r>
    <x v="11"/>
    <x v="1"/>
    <n v="214"/>
  </r>
  <r>
    <x v="11"/>
    <x v="1"/>
    <n v="207"/>
  </r>
  <r>
    <x v="11"/>
    <x v="1"/>
    <n v="199"/>
  </r>
  <r>
    <x v="11"/>
    <x v="1"/>
    <n v="199"/>
  </r>
  <r>
    <x v="11"/>
    <x v="1"/>
    <n v="195"/>
  </r>
  <r>
    <x v="11"/>
    <x v="1"/>
    <n v="187"/>
  </r>
  <r>
    <x v="11"/>
    <x v="1"/>
    <n v="180"/>
  </r>
  <r>
    <x v="11"/>
    <x v="1"/>
    <n v="174"/>
  </r>
  <r>
    <x v="11"/>
    <x v="1"/>
    <n v="167"/>
  </r>
  <r>
    <x v="11"/>
    <x v="1"/>
    <n v="167"/>
  </r>
  <r>
    <x v="11"/>
    <x v="1"/>
    <n v="167"/>
  </r>
  <r>
    <x v="11"/>
    <x v="1"/>
    <n v="161"/>
  </r>
  <r>
    <x v="11"/>
    <x v="1"/>
    <n v="157"/>
  </r>
  <r>
    <x v="11"/>
    <x v="1"/>
    <n v="153"/>
  </r>
  <r>
    <x v="11"/>
    <x v="1"/>
    <n v="150"/>
  </r>
  <r>
    <x v="11"/>
    <x v="1"/>
    <n v="147"/>
  </r>
  <r>
    <x v="11"/>
    <x v="1"/>
    <n v="140"/>
  </r>
  <r>
    <x v="11"/>
    <x v="1"/>
    <n v="140"/>
  </r>
  <r>
    <x v="11"/>
    <x v="1"/>
    <n v="147"/>
  </r>
  <r>
    <x v="11"/>
    <x v="1"/>
    <n v="132"/>
  </r>
  <r>
    <x v="11"/>
    <x v="1"/>
    <n v="128"/>
  </r>
  <r>
    <x v="0"/>
    <x v="2"/>
    <n v="126"/>
  </r>
  <r>
    <x v="0"/>
    <x v="2"/>
    <n v="126"/>
  </r>
  <r>
    <x v="0"/>
    <x v="2"/>
    <n v="126"/>
  </r>
  <r>
    <x v="0"/>
    <x v="2"/>
    <n v="126"/>
  </r>
  <r>
    <x v="0"/>
    <x v="2"/>
    <n v="120"/>
  </r>
  <r>
    <x v="0"/>
    <x v="2"/>
    <n v="114"/>
  </r>
  <r>
    <x v="0"/>
    <x v="2"/>
    <n v="114"/>
  </r>
  <r>
    <x v="0"/>
    <x v="2"/>
    <n v="114"/>
  </r>
  <r>
    <x v="0"/>
    <x v="2"/>
    <n v="108"/>
  </r>
  <r>
    <x v="0"/>
    <x v="2"/>
    <n v="102"/>
  </r>
  <r>
    <x v="0"/>
    <x v="2"/>
    <n v="102"/>
  </r>
  <r>
    <x v="0"/>
    <x v="2"/>
    <n v="99"/>
  </r>
  <r>
    <x v="0"/>
    <x v="2"/>
    <n v="96.1"/>
  </r>
  <r>
    <x v="0"/>
    <x v="2"/>
    <n v="93.2"/>
  </r>
  <r>
    <x v="0"/>
    <x v="2"/>
    <n v="90.3"/>
  </r>
  <r>
    <x v="0"/>
    <x v="2"/>
    <n v="90.3"/>
  </r>
  <r>
    <x v="0"/>
    <x v="2"/>
    <n v="84.6"/>
  </r>
  <r>
    <x v="0"/>
    <x v="2"/>
    <n v="81.8"/>
  </r>
  <r>
    <x v="0"/>
    <x v="2"/>
    <n v="79"/>
  </r>
  <r>
    <x v="0"/>
    <x v="2"/>
    <n v="79"/>
  </r>
  <r>
    <x v="0"/>
    <x v="2"/>
    <n v="79"/>
  </r>
  <r>
    <x v="0"/>
    <x v="2"/>
    <n v="73.599999999999994"/>
  </r>
  <r>
    <x v="0"/>
    <x v="2"/>
    <n v="73.599999999999994"/>
  </r>
  <r>
    <x v="0"/>
    <x v="2"/>
    <n v="70.900000000000006"/>
  </r>
  <r>
    <x v="0"/>
    <x v="2"/>
    <n v="68.2"/>
  </r>
  <r>
    <x v="0"/>
    <x v="2"/>
    <n v="68.2"/>
  </r>
  <r>
    <x v="0"/>
    <x v="2"/>
    <n v="65.599999999999994"/>
  </r>
  <r>
    <x v="0"/>
    <x v="2"/>
    <n v="63"/>
  </r>
  <r>
    <x v="0"/>
    <x v="2"/>
    <n v="63"/>
  </r>
  <r>
    <x v="0"/>
    <x v="2"/>
    <n v="60.5"/>
  </r>
  <r>
    <x v="0"/>
    <x v="2"/>
    <n v="58"/>
  </r>
  <r>
    <x v="1"/>
    <x v="2"/>
    <n v="58"/>
  </r>
  <r>
    <x v="1"/>
    <x v="2"/>
    <n v="55.5"/>
  </r>
  <r>
    <x v="1"/>
    <x v="2"/>
    <n v="53"/>
  </r>
  <r>
    <x v="1"/>
    <x v="2"/>
    <n v="50.6"/>
  </r>
  <r>
    <x v="1"/>
    <x v="2"/>
    <n v="48.2"/>
  </r>
  <r>
    <x v="1"/>
    <x v="2"/>
    <n v="48.2"/>
  </r>
  <r>
    <x v="1"/>
    <x v="2"/>
    <n v="48.2"/>
  </r>
  <r>
    <x v="1"/>
    <x v="2"/>
    <n v="45.9"/>
  </r>
  <r>
    <x v="1"/>
    <x v="2"/>
    <n v="43.6"/>
  </r>
  <r>
    <x v="1"/>
    <x v="2"/>
    <n v="43.6"/>
  </r>
  <r>
    <x v="1"/>
    <x v="2"/>
    <n v="39.1"/>
  </r>
  <r>
    <x v="1"/>
    <x v="2"/>
    <n v="39.1"/>
  </r>
  <r>
    <x v="1"/>
    <x v="2"/>
    <n v="39.1"/>
  </r>
  <r>
    <x v="1"/>
    <x v="2"/>
    <n v="39.1"/>
  </r>
  <r>
    <x v="1"/>
    <x v="2"/>
    <n v="39.1"/>
  </r>
  <r>
    <x v="1"/>
    <x v="2"/>
    <n v="39.1"/>
  </r>
  <r>
    <x v="1"/>
    <x v="2"/>
    <n v="36.9"/>
  </r>
  <r>
    <x v="1"/>
    <x v="2"/>
    <n v="39.1"/>
  </r>
  <r>
    <x v="1"/>
    <x v="2"/>
    <n v="39.1"/>
  </r>
  <r>
    <x v="1"/>
    <x v="2"/>
    <n v="39.1"/>
  </r>
  <r>
    <x v="1"/>
    <x v="2"/>
    <n v="39.1"/>
  </r>
  <r>
    <x v="1"/>
    <x v="2"/>
    <n v="36.9"/>
  </r>
  <r>
    <x v="1"/>
    <x v="2"/>
    <n v="34.700000000000003"/>
  </r>
  <r>
    <x v="1"/>
    <x v="2"/>
    <n v="30.5"/>
  </r>
  <r>
    <x v="1"/>
    <x v="2"/>
    <n v="30.5"/>
  </r>
  <r>
    <x v="1"/>
    <x v="2"/>
    <n v="30.5"/>
  </r>
  <r>
    <x v="1"/>
    <x v="2"/>
    <n v="26.5"/>
  </r>
  <r>
    <x v="1"/>
    <x v="2"/>
    <n v="26.5"/>
  </r>
  <r>
    <x v="2"/>
    <x v="2"/>
    <n v="22.7"/>
  </r>
  <r>
    <x v="2"/>
    <x v="2"/>
    <n v="22.7"/>
  </r>
  <r>
    <x v="2"/>
    <x v="2"/>
    <n v="22.7"/>
  </r>
  <r>
    <x v="2"/>
    <x v="2"/>
    <n v="22.7"/>
  </r>
  <r>
    <x v="2"/>
    <x v="2"/>
    <n v="22.7"/>
  </r>
  <r>
    <x v="2"/>
    <x v="2"/>
    <n v="20.9"/>
  </r>
  <r>
    <x v="2"/>
    <x v="2"/>
    <n v="19.100000000000001"/>
  </r>
  <r>
    <x v="2"/>
    <x v="2"/>
    <n v="17.399999999999999"/>
  </r>
  <r>
    <x v="2"/>
    <x v="2"/>
    <n v="15.9"/>
  </r>
  <r>
    <x v="2"/>
    <x v="2"/>
    <n v="15.7"/>
  </r>
  <r>
    <x v="2"/>
    <x v="2"/>
    <n v="15.7"/>
  </r>
  <r>
    <x v="2"/>
    <x v="2"/>
    <n v="12.5"/>
  </r>
  <r>
    <x v="2"/>
    <x v="2"/>
    <n v="9.6"/>
  </r>
  <r>
    <x v="2"/>
    <x v="2"/>
    <n v="9.6"/>
  </r>
  <r>
    <x v="2"/>
    <x v="2"/>
    <n v="9.6"/>
  </r>
  <r>
    <x v="2"/>
    <x v="2"/>
    <n v="9.6"/>
  </r>
  <r>
    <x v="2"/>
    <x v="2"/>
    <n v="9.5"/>
  </r>
  <r>
    <x v="2"/>
    <x v="2"/>
    <n v="9.5"/>
  </r>
  <r>
    <x v="2"/>
    <x v="2"/>
    <n v="9.5"/>
  </r>
  <r>
    <x v="2"/>
    <x v="2"/>
    <n v="11"/>
  </r>
  <r>
    <x v="2"/>
    <x v="2"/>
    <n v="14.1"/>
  </r>
  <r>
    <x v="2"/>
    <x v="2"/>
    <n v="22.7"/>
  </r>
  <r>
    <x v="2"/>
    <x v="2"/>
    <n v="32.6"/>
  </r>
  <r>
    <x v="2"/>
    <x v="2"/>
    <n v="45.9"/>
  </r>
  <r>
    <x v="2"/>
    <x v="2"/>
    <n v="45.9"/>
  </r>
  <r>
    <x v="2"/>
    <x v="2"/>
    <n v="48.2"/>
  </r>
  <r>
    <x v="2"/>
    <x v="2"/>
    <n v="58"/>
  </r>
  <r>
    <x v="2"/>
    <x v="2"/>
    <n v="58"/>
  </r>
  <r>
    <x v="2"/>
    <x v="2"/>
    <n v="53"/>
  </r>
  <r>
    <x v="2"/>
    <x v="2"/>
    <n v="60.5"/>
  </r>
  <r>
    <x v="2"/>
    <x v="2"/>
    <n v="63"/>
  </r>
  <r>
    <x v="3"/>
    <x v="2"/>
    <n v="60.5"/>
  </r>
  <r>
    <x v="3"/>
    <x v="2"/>
    <n v="55.5"/>
  </r>
  <r>
    <x v="3"/>
    <x v="2"/>
    <n v="48.2"/>
  </r>
  <r>
    <x v="3"/>
    <x v="2"/>
    <n v="41.3"/>
  </r>
  <r>
    <x v="3"/>
    <x v="2"/>
    <n v="39.1"/>
  </r>
  <r>
    <x v="3"/>
    <x v="2"/>
    <n v="39.1"/>
  </r>
  <r>
    <x v="3"/>
    <x v="2"/>
    <n v="39.1"/>
  </r>
  <r>
    <x v="3"/>
    <x v="2"/>
    <n v="41.3"/>
  </r>
  <r>
    <x v="3"/>
    <x v="2"/>
    <n v="39.1"/>
  </r>
  <r>
    <x v="3"/>
    <x v="2"/>
    <n v="32.6"/>
  </r>
  <r>
    <x v="3"/>
    <x v="2"/>
    <n v="28.5"/>
  </r>
  <r>
    <x v="3"/>
    <x v="2"/>
    <n v="26.5"/>
  </r>
  <r>
    <x v="3"/>
    <x v="2"/>
    <n v="22.7"/>
  </r>
  <r>
    <x v="3"/>
    <x v="2"/>
    <n v="22.7"/>
  </r>
  <r>
    <x v="3"/>
    <x v="2"/>
    <n v="22.7"/>
  </r>
  <r>
    <x v="3"/>
    <x v="2"/>
    <n v="26.5"/>
  </r>
  <r>
    <x v="3"/>
    <x v="2"/>
    <n v="30.5"/>
  </r>
  <r>
    <x v="3"/>
    <x v="2"/>
    <n v="30.5"/>
  </r>
  <r>
    <x v="3"/>
    <x v="2"/>
    <n v="39.1"/>
  </r>
  <r>
    <x v="3"/>
    <x v="2"/>
    <n v="39.1"/>
  </r>
  <r>
    <x v="3"/>
    <x v="2"/>
    <n v="39.1"/>
  </r>
  <r>
    <x v="3"/>
    <x v="2"/>
    <n v="39.1"/>
  </r>
  <r>
    <x v="3"/>
    <x v="2"/>
    <n v="45.9"/>
  </r>
  <r>
    <x v="3"/>
    <x v="2"/>
    <n v="58"/>
  </r>
  <r>
    <x v="3"/>
    <x v="2"/>
    <n v="58"/>
  </r>
  <r>
    <x v="3"/>
    <x v="2"/>
    <n v="48.2"/>
  </r>
  <r>
    <x v="3"/>
    <x v="2"/>
    <n v="48.2"/>
  </r>
  <r>
    <x v="3"/>
    <x v="2"/>
    <n v="48.2"/>
  </r>
  <r>
    <x v="3"/>
    <x v="2"/>
    <n v="48.2"/>
  </r>
  <r>
    <x v="3"/>
    <x v="2"/>
    <n v="45.9"/>
  </r>
  <r>
    <x v="4"/>
    <x v="2"/>
    <n v="39.1"/>
  </r>
  <r>
    <x v="4"/>
    <x v="2"/>
    <n v="39.1"/>
  </r>
  <r>
    <x v="4"/>
    <x v="2"/>
    <n v="39.1"/>
  </r>
  <r>
    <x v="4"/>
    <x v="2"/>
    <n v="36.9"/>
  </r>
  <r>
    <x v="4"/>
    <x v="2"/>
    <n v="32.6"/>
  </r>
  <r>
    <x v="4"/>
    <x v="2"/>
    <n v="30.5"/>
  </r>
  <r>
    <x v="4"/>
    <x v="2"/>
    <n v="26.5"/>
  </r>
  <r>
    <x v="4"/>
    <x v="2"/>
    <n v="30.5"/>
  </r>
  <r>
    <x v="4"/>
    <x v="2"/>
    <n v="30.1"/>
  </r>
  <r>
    <x v="4"/>
    <x v="2"/>
    <n v="39.1"/>
  </r>
  <r>
    <x v="4"/>
    <x v="2"/>
    <n v="41.3"/>
  </r>
  <r>
    <x v="4"/>
    <x v="2"/>
    <n v="50.3"/>
  </r>
  <r>
    <x v="4"/>
    <x v="2"/>
    <n v="53"/>
  </r>
  <r>
    <x v="4"/>
    <x v="2"/>
    <n v="73.599999999999994"/>
  </r>
  <r>
    <x v="4"/>
    <x v="2"/>
    <n v="99"/>
  </r>
  <r>
    <x v="4"/>
    <x v="2"/>
    <n v="140"/>
  </r>
  <r>
    <x v="4"/>
    <x v="2"/>
    <n v="195"/>
  </r>
  <r>
    <x v="4"/>
    <x v="2"/>
    <n v="203"/>
  </r>
  <r>
    <x v="4"/>
    <x v="2"/>
    <n v="226"/>
  </r>
  <r>
    <x v="4"/>
    <x v="2"/>
    <n v="242"/>
  </r>
  <r>
    <x v="4"/>
    <x v="2"/>
    <n v="226"/>
  </r>
  <r>
    <x v="4"/>
    <x v="2"/>
    <n v="203"/>
  </r>
  <r>
    <x v="4"/>
    <x v="2"/>
    <n v="140"/>
  </r>
  <r>
    <x v="4"/>
    <x v="2"/>
    <n v="140"/>
  </r>
  <r>
    <x v="4"/>
    <x v="2"/>
    <n v="136"/>
  </r>
  <r>
    <x v="4"/>
    <x v="2"/>
    <n v="123"/>
  </r>
  <r>
    <x v="4"/>
    <x v="2"/>
    <n v="108"/>
  </r>
  <r>
    <x v="4"/>
    <x v="2"/>
    <n v="123"/>
  </r>
  <r>
    <x v="4"/>
    <x v="2"/>
    <n v="136"/>
  </r>
  <r>
    <x v="4"/>
    <x v="2"/>
    <n v="123"/>
  </r>
  <r>
    <x v="4"/>
    <x v="2"/>
    <n v="177"/>
  </r>
  <r>
    <x v="5"/>
    <x v="2"/>
    <n v="270"/>
  </r>
  <r>
    <x v="5"/>
    <x v="2"/>
    <n v="267"/>
  </r>
  <r>
    <x v="5"/>
    <x v="2"/>
    <n v="211"/>
  </r>
  <r>
    <x v="5"/>
    <x v="2"/>
    <n v="161"/>
  </r>
  <r>
    <x v="5"/>
    <x v="2"/>
    <n v="136"/>
  </r>
  <r>
    <x v="5"/>
    <x v="2"/>
    <n v="132"/>
  </r>
  <r>
    <x v="5"/>
    <x v="2"/>
    <n v="123"/>
  </r>
  <r>
    <x v="5"/>
    <x v="2"/>
    <n v="120"/>
  </r>
  <r>
    <x v="5"/>
    <x v="2"/>
    <n v="170"/>
  </r>
  <r>
    <x v="5"/>
    <x v="2"/>
    <n v="242"/>
  </r>
  <r>
    <x v="5"/>
    <x v="2"/>
    <n v="242"/>
  </r>
  <r>
    <x v="5"/>
    <x v="2"/>
    <n v="199"/>
  </r>
  <r>
    <x v="5"/>
    <x v="2"/>
    <n v="218"/>
  </r>
  <r>
    <x v="5"/>
    <x v="2"/>
    <n v="278"/>
  </r>
  <r>
    <x v="5"/>
    <x v="2"/>
    <n v="254"/>
  </r>
  <r>
    <x v="5"/>
    <x v="2"/>
    <n v="299"/>
  </r>
  <r>
    <x v="5"/>
    <x v="2"/>
    <n v="295"/>
  </r>
  <r>
    <x v="5"/>
    <x v="2"/>
    <n v="238"/>
  </r>
  <r>
    <x v="5"/>
    <x v="2"/>
    <n v="262"/>
  </r>
  <r>
    <x v="5"/>
    <x v="2"/>
    <n v="303"/>
  </r>
  <r>
    <x v="5"/>
    <x v="2"/>
    <n v="258"/>
  </r>
  <r>
    <x v="5"/>
    <x v="2"/>
    <n v="203"/>
  </r>
  <r>
    <x v="5"/>
    <x v="2"/>
    <n v="179"/>
  </r>
  <r>
    <x v="5"/>
    <x v="2"/>
    <n v="143"/>
  </r>
  <r>
    <x v="5"/>
    <x v="2"/>
    <n v="123"/>
  </r>
  <r>
    <x v="5"/>
    <x v="2"/>
    <n v="114"/>
  </r>
  <r>
    <x v="5"/>
    <x v="2"/>
    <n v="143"/>
  </r>
  <r>
    <x v="5"/>
    <x v="2"/>
    <n v="153"/>
  </r>
  <r>
    <x v="5"/>
    <x v="2"/>
    <n v="132"/>
  </r>
  <r>
    <x v="5"/>
    <x v="2"/>
    <n v="157"/>
  </r>
  <r>
    <x v="6"/>
    <x v="2"/>
    <n v="199"/>
  </r>
  <r>
    <x v="6"/>
    <x v="2"/>
    <n v="291"/>
  </r>
  <r>
    <x v="6"/>
    <x v="2"/>
    <n v="258"/>
  </r>
  <r>
    <x v="6"/>
    <x v="2"/>
    <n v="211"/>
  </r>
  <r>
    <x v="6"/>
    <x v="2"/>
    <n v="199"/>
  </r>
  <r>
    <x v="6"/>
    <x v="2"/>
    <n v="187"/>
  </r>
  <r>
    <x v="6"/>
    <x v="2"/>
    <n v="167"/>
  </r>
  <r>
    <x v="6"/>
    <x v="2"/>
    <n v="153"/>
  </r>
  <r>
    <x v="6"/>
    <x v="2"/>
    <n v="242"/>
  </r>
  <r>
    <x v="6"/>
    <x v="2"/>
    <n v="295"/>
  </r>
  <r>
    <x v="6"/>
    <x v="2"/>
    <n v="238"/>
  </r>
  <r>
    <x v="6"/>
    <x v="2"/>
    <n v="226"/>
  </r>
  <r>
    <x v="6"/>
    <x v="2"/>
    <n v="207"/>
  </r>
  <r>
    <x v="6"/>
    <x v="2"/>
    <n v="203"/>
  </r>
  <r>
    <x v="6"/>
    <x v="2"/>
    <n v="199"/>
  </r>
  <r>
    <x v="6"/>
    <x v="2"/>
    <n v="199"/>
  </r>
  <r>
    <x v="6"/>
    <x v="2"/>
    <n v="183"/>
  </r>
  <r>
    <x v="6"/>
    <x v="2"/>
    <n v="157"/>
  </r>
  <r>
    <x v="6"/>
    <x v="2"/>
    <n v="222"/>
  </r>
  <r>
    <x v="6"/>
    <x v="2"/>
    <n v="319"/>
  </r>
  <r>
    <x v="6"/>
    <x v="2"/>
    <n v="282"/>
  </r>
  <r>
    <x v="6"/>
    <x v="2"/>
    <n v="274"/>
  </r>
  <r>
    <x v="6"/>
    <x v="2"/>
    <n v="270"/>
  </r>
  <r>
    <x v="6"/>
    <x v="2"/>
    <n v="518"/>
  </r>
  <r>
    <x v="6"/>
    <x v="2"/>
    <n v="648"/>
  </r>
  <r>
    <x v="6"/>
    <x v="2"/>
    <n v="569"/>
  </r>
  <r>
    <x v="6"/>
    <x v="2"/>
    <n v="538"/>
  </r>
  <r>
    <x v="6"/>
    <x v="2"/>
    <n v="513"/>
  </r>
  <r>
    <x v="6"/>
    <x v="2"/>
    <n v="468"/>
  </r>
  <r>
    <x v="6"/>
    <x v="2"/>
    <n v="438"/>
  </r>
  <r>
    <x v="6"/>
    <x v="2"/>
    <n v="391"/>
  </r>
  <r>
    <x v="7"/>
    <x v="2"/>
    <n v="429"/>
  </r>
  <r>
    <x v="7"/>
    <x v="2"/>
    <n v="425"/>
  </r>
  <r>
    <x v="7"/>
    <x v="2"/>
    <n v="359"/>
  </r>
  <r>
    <x v="7"/>
    <x v="2"/>
    <n v="334"/>
  </r>
  <r>
    <x v="7"/>
    <x v="2"/>
    <n v="303"/>
  </r>
  <r>
    <x v="7"/>
    <x v="2"/>
    <n v="299"/>
  </r>
  <r>
    <x v="7"/>
    <x v="2"/>
    <n v="303"/>
  </r>
  <r>
    <x v="7"/>
    <x v="2"/>
    <n v="324"/>
  </r>
  <r>
    <x v="7"/>
    <x v="2"/>
    <n v="391"/>
  </r>
  <r>
    <x v="7"/>
    <x v="2"/>
    <n v="468"/>
  </r>
  <r>
    <x v="7"/>
    <x v="2"/>
    <n v="453"/>
  </r>
  <r>
    <x v="7"/>
    <x v="2"/>
    <n v="415"/>
  </r>
  <r>
    <x v="7"/>
    <x v="2"/>
    <n v="518"/>
  </r>
  <r>
    <x v="7"/>
    <x v="2"/>
    <n v="708"/>
  </r>
  <r>
    <x v="7"/>
    <x v="2"/>
    <n v="848"/>
  </r>
  <r>
    <x v="7"/>
    <x v="2"/>
    <n v="818"/>
  </r>
  <r>
    <x v="7"/>
    <x v="2"/>
    <n v="676"/>
  </r>
  <r>
    <x v="7"/>
    <x v="2"/>
    <n v="600"/>
  </r>
  <r>
    <x v="7"/>
    <x v="2"/>
    <n v="543"/>
  </r>
  <r>
    <x v="7"/>
    <x v="2"/>
    <n v="483"/>
  </r>
  <r>
    <x v="7"/>
    <x v="2"/>
    <n v="425"/>
  </r>
  <r>
    <x v="7"/>
    <x v="2"/>
    <n v="425"/>
  </r>
  <r>
    <x v="7"/>
    <x v="2"/>
    <n v="483"/>
  </r>
  <r>
    <x v="7"/>
    <x v="2"/>
    <n v="483"/>
  </r>
  <r>
    <x v="7"/>
    <x v="2"/>
    <n v="523"/>
  </r>
  <r>
    <x v="7"/>
    <x v="2"/>
    <n v="595"/>
  </r>
  <r>
    <x v="7"/>
    <x v="2"/>
    <n v="643"/>
  </r>
  <r>
    <x v="7"/>
    <x v="2"/>
    <n v="638"/>
  </r>
  <r>
    <x v="7"/>
    <x v="2"/>
    <n v="638"/>
  </r>
  <r>
    <x v="7"/>
    <x v="2"/>
    <n v="628"/>
  </r>
  <r>
    <x v="7"/>
    <x v="2"/>
    <n v="600"/>
  </r>
  <r>
    <x v="8"/>
    <x v="2"/>
    <n v="615"/>
  </r>
  <r>
    <x v="8"/>
    <x v="2"/>
    <n v="622"/>
  </r>
  <r>
    <x v="8"/>
    <x v="2"/>
    <n v="812"/>
  </r>
  <r>
    <x v="8"/>
    <x v="2"/>
    <n v="830"/>
  </r>
  <r>
    <x v="8"/>
    <x v="2"/>
    <n v="753"/>
  </r>
  <r>
    <x v="8"/>
    <x v="2"/>
    <n v="682"/>
  </r>
  <r>
    <x v="8"/>
    <x v="2"/>
    <n v="708"/>
  </r>
  <r>
    <x v="8"/>
    <x v="2"/>
    <n v="818"/>
  </r>
  <r>
    <x v="8"/>
    <x v="2"/>
    <n v="859"/>
  </r>
  <r>
    <x v="8"/>
    <x v="2"/>
    <n v="824"/>
  </r>
  <r>
    <x v="8"/>
    <x v="2"/>
    <n v="836"/>
  </r>
  <r>
    <x v="8"/>
    <x v="2"/>
    <n v="967"/>
  </r>
  <r>
    <x v="8"/>
    <x v="2"/>
    <n v="1171"/>
  </r>
  <r>
    <x v="8"/>
    <x v="2"/>
    <n v="1237"/>
  </r>
  <r>
    <x v="8"/>
    <x v="2"/>
    <n v="1106"/>
  </r>
  <r>
    <x v="8"/>
    <x v="2"/>
    <n v="1237"/>
  </r>
  <r>
    <x v="8"/>
    <x v="2"/>
    <n v="1249"/>
  </r>
  <r>
    <x v="8"/>
    <x v="2"/>
    <n v="1196"/>
  </r>
  <r>
    <x v="8"/>
    <x v="2"/>
    <n v="1151"/>
  </r>
  <r>
    <x v="8"/>
    <x v="2"/>
    <n v="1304"/>
  </r>
  <r>
    <x v="8"/>
    <x v="2"/>
    <n v="1249"/>
  </r>
  <r>
    <x v="8"/>
    <x v="2"/>
    <n v="1177"/>
  </r>
  <r>
    <x v="8"/>
    <x v="2"/>
    <n v="1049"/>
  </r>
  <r>
    <x v="8"/>
    <x v="2"/>
    <n v="925"/>
  </r>
  <r>
    <x v="8"/>
    <x v="2"/>
    <n v="859"/>
  </r>
  <r>
    <x v="8"/>
    <x v="2"/>
    <n v="877"/>
  </r>
  <r>
    <x v="8"/>
    <x v="2"/>
    <n v="1010"/>
  </r>
  <r>
    <x v="8"/>
    <x v="2"/>
    <n v="1016"/>
  </r>
  <r>
    <x v="8"/>
    <x v="2"/>
    <n v="907"/>
  </r>
  <r>
    <x v="8"/>
    <x v="2"/>
    <n v="854"/>
  </r>
  <r>
    <x v="9"/>
    <x v="2"/>
    <n v="842"/>
  </r>
  <r>
    <x v="9"/>
    <x v="2"/>
    <n v="771"/>
  </r>
  <r>
    <x v="9"/>
    <x v="2"/>
    <n v="836"/>
  </r>
  <r>
    <x v="9"/>
    <x v="2"/>
    <n v="907"/>
  </r>
  <r>
    <x v="9"/>
    <x v="2"/>
    <n v="859"/>
  </r>
  <r>
    <x v="9"/>
    <x v="2"/>
    <n v="842"/>
  </r>
  <r>
    <x v="9"/>
    <x v="2"/>
    <n v="925"/>
  </r>
  <r>
    <x v="9"/>
    <x v="2"/>
    <n v="889"/>
  </r>
  <r>
    <x v="9"/>
    <x v="2"/>
    <n v="812"/>
  </r>
  <r>
    <x v="9"/>
    <x v="2"/>
    <n v="726"/>
  </r>
  <r>
    <x v="9"/>
    <x v="2"/>
    <n v="895"/>
  </r>
  <r>
    <x v="9"/>
    <x v="2"/>
    <n v="1165"/>
  </r>
  <r>
    <x v="9"/>
    <x v="2"/>
    <n v="1088"/>
  </r>
  <r>
    <x v="9"/>
    <x v="2"/>
    <n v="931"/>
  </r>
  <r>
    <x v="9"/>
    <x v="2"/>
    <n v="859"/>
  </r>
  <r>
    <x v="9"/>
    <x v="2"/>
    <n v="824"/>
  </r>
  <r>
    <x v="9"/>
    <x v="2"/>
    <n v="795"/>
  </r>
  <r>
    <x v="9"/>
    <x v="2"/>
    <n v="732"/>
  </r>
  <r>
    <x v="9"/>
    <x v="2"/>
    <n v="714"/>
  </r>
  <r>
    <x v="9"/>
    <x v="2"/>
    <n v="682"/>
  </r>
  <r>
    <x v="9"/>
    <x v="2"/>
    <n v="590"/>
  </r>
  <r>
    <x v="9"/>
    <x v="2"/>
    <n v="590"/>
  </r>
  <r>
    <x v="9"/>
    <x v="2"/>
    <n v="590"/>
  </r>
  <r>
    <x v="9"/>
    <x v="2"/>
    <n v="590"/>
  </r>
  <r>
    <x v="9"/>
    <x v="2"/>
    <n v="643"/>
  </r>
  <r>
    <x v="9"/>
    <x v="2"/>
    <n v="1338"/>
  </r>
  <r>
    <x v="9"/>
    <x v="2"/>
    <n v="1400"/>
  </r>
  <r>
    <x v="9"/>
    <x v="2"/>
    <n v="1237"/>
  </r>
  <r>
    <x v="9"/>
    <x v="2"/>
    <n v="1237"/>
  </r>
  <r>
    <x v="9"/>
    <x v="2"/>
    <n v="1118"/>
  </r>
  <r>
    <x v="9"/>
    <x v="2"/>
    <n v="998"/>
  </r>
  <r>
    <x v="10"/>
    <x v="2"/>
    <n v="848"/>
  </r>
  <r>
    <x v="10"/>
    <x v="2"/>
    <n v="1043"/>
  </r>
  <r>
    <x v="10"/>
    <x v="2"/>
    <n v="687"/>
  </r>
  <r>
    <x v="10"/>
    <x v="2"/>
    <n v="743"/>
  </r>
  <r>
    <x v="10"/>
    <x v="2"/>
    <n v="748"/>
  </r>
  <r>
    <x v="10"/>
    <x v="2"/>
    <n v="732"/>
  </r>
  <r>
    <x v="10"/>
    <x v="2"/>
    <n v="622"/>
  </r>
  <r>
    <x v="10"/>
    <x v="2"/>
    <n v="732"/>
  </r>
  <r>
    <x v="10"/>
    <x v="2"/>
    <n v="738"/>
  </r>
  <r>
    <x v="10"/>
    <x v="2"/>
    <n v="658"/>
  </r>
  <r>
    <x v="10"/>
    <x v="2"/>
    <n v="643"/>
  </r>
  <r>
    <x v="10"/>
    <x v="2"/>
    <n v="590"/>
  </r>
  <r>
    <x v="10"/>
    <x v="2"/>
    <n v="548"/>
  </r>
  <r>
    <x v="10"/>
    <x v="2"/>
    <n v="478"/>
  </r>
  <r>
    <x v="10"/>
    <x v="2"/>
    <n v="438"/>
  </r>
  <r>
    <x v="10"/>
    <x v="2"/>
    <n v="415"/>
  </r>
  <r>
    <x v="10"/>
    <x v="2"/>
    <n v="425"/>
  </r>
  <r>
    <x v="10"/>
    <x v="2"/>
    <n v="458"/>
  </r>
  <r>
    <x v="10"/>
    <x v="2"/>
    <n v="425"/>
  </r>
  <r>
    <x v="10"/>
    <x v="2"/>
    <n v="425"/>
  </r>
  <r>
    <x v="10"/>
    <x v="2"/>
    <n v="395"/>
  </r>
  <r>
    <x v="10"/>
    <x v="2"/>
    <n v="369"/>
  </r>
  <r>
    <x v="10"/>
    <x v="2"/>
    <n v="354"/>
  </r>
  <r>
    <x v="10"/>
    <x v="2"/>
    <n v="354"/>
  </r>
  <r>
    <x v="10"/>
    <x v="2"/>
    <n v="315"/>
  </r>
  <r>
    <x v="10"/>
    <x v="2"/>
    <n v="282"/>
  </r>
  <r>
    <x v="10"/>
    <x v="2"/>
    <n v="258"/>
  </r>
  <r>
    <x v="10"/>
    <x v="2"/>
    <n v="254"/>
  </r>
  <r>
    <x v="10"/>
    <x v="2"/>
    <n v="222"/>
  </r>
  <r>
    <x v="10"/>
    <x v="2"/>
    <n v="214"/>
  </r>
  <r>
    <x v="11"/>
    <x v="2"/>
    <n v="165"/>
  </r>
  <r>
    <x v="11"/>
    <x v="2"/>
    <n v="150"/>
  </r>
  <r>
    <x v="11"/>
    <x v="2"/>
    <n v="183"/>
  </r>
  <r>
    <x v="11"/>
    <x v="2"/>
    <n v="291"/>
  </r>
  <r>
    <x v="11"/>
    <x v="2"/>
    <n v="230"/>
  </r>
  <r>
    <x v="11"/>
    <x v="2"/>
    <n v="183"/>
  </r>
  <r>
    <x v="11"/>
    <x v="2"/>
    <n v="157"/>
  </r>
  <r>
    <x v="11"/>
    <x v="2"/>
    <n v="126"/>
  </r>
  <r>
    <x v="11"/>
    <x v="2"/>
    <n v="111"/>
  </r>
  <r>
    <x v="11"/>
    <x v="2"/>
    <n v="108"/>
  </r>
  <r>
    <x v="11"/>
    <x v="2"/>
    <n v="102"/>
  </r>
  <r>
    <x v="11"/>
    <x v="2"/>
    <n v="99"/>
  </r>
  <r>
    <x v="11"/>
    <x v="2"/>
    <n v="96.1"/>
  </r>
  <r>
    <x v="11"/>
    <x v="2"/>
    <n v="99"/>
  </r>
  <r>
    <x v="11"/>
    <x v="2"/>
    <n v="93.2"/>
  </r>
  <r>
    <x v="11"/>
    <x v="2"/>
    <n v="90.3"/>
  </r>
  <r>
    <x v="11"/>
    <x v="2"/>
    <n v="87.4"/>
  </r>
  <r>
    <x v="11"/>
    <x v="2"/>
    <n v="87.4"/>
  </r>
  <r>
    <x v="11"/>
    <x v="2"/>
    <n v="84.6"/>
  </r>
  <r>
    <x v="11"/>
    <x v="2"/>
    <n v="84.6"/>
  </r>
  <r>
    <x v="11"/>
    <x v="2"/>
    <n v="81.8"/>
  </r>
  <r>
    <x v="11"/>
    <x v="2"/>
    <n v="81.8"/>
  </r>
  <r>
    <x v="11"/>
    <x v="2"/>
    <n v="79"/>
  </r>
  <r>
    <x v="11"/>
    <x v="2"/>
    <n v="79"/>
  </r>
  <r>
    <x v="11"/>
    <x v="2"/>
    <n v="76.3"/>
  </r>
  <r>
    <x v="11"/>
    <x v="2"/>
    <n v="76.3"/>
  </r>
  <r>
    <x v="11"/>
    <x v="2"/>
    <n v="76.3"/>
  </r>
  <r>
    <x v="11"/>
    <x v="2"/>
    <n v="73.599999999999994"/>
  </r>
  <r>
    <x v="11"/>
    <x v="2"/>
    <n v="73.599999999999994"/>
  </r>
  <r>
    <x v="11"/>
    <x v="2"/>
    <n v="73.599999999999994"/>
  </r>
  <r>
    <x v="11"/>
    <x v="2"/>
    <n v="70.900000000000006"/>
  </r>
  <r>
    <x v="0"/>
    <x v="3"/>
    <n v="68.3"/>
  </r>
  <r>
    <x v="0"/>
    <x v="3"/>
    <n v="68.3"/>
  </r>
  <r>
    <x v="0"/>
    <x v="3"/>
    <n v="68.3"/>
  </r>
  <r>
    <x v="0"/>
    <x v="3"/>
    <n v="65.599999999999994"/>
  </r>
  <r>
    <x v="0"/>
    <x v="3"/>
    <n v="65.599999999999994"/>
  </r>
  <r>
    <x v="0"/>
    <x v="3"/>
    <n v="65.599999999999994"/>
  </r>
  <r>
    <x v="0"/>
    <x v="3"/>
    <n v="63"/>
  </r>
  <r>
    <x v="0"/>
    <x v="3"/>
    <n v="63"/>
  </r>
  <r>
    <x v="0"/>
    <x v="3"/>
    <n v="63"/>
  </r>
  <r>
    <x v="0"/>
    <x v="3"/>
    <n v="63"/>
  </r>
  <r>
    <x v="0"/>
    <x v="3"/>
    <n v="60.5"/>
  </r>
  <r>
    <x v="0"/>
    <x v="3"/>
    <n v="60.5"/>
  </r>
  <r>
    <x v="0"/>
    <x v="3"/>
    <n v="63"/>
  </r>
  <r>
    <x v="0"/>
    <x v="3"/>
    <n v="60.5"/>
  </r>
  <r>
    <x v="0"/>
    <x v="3"/>
    <n v="58"/>
  </r>
  <r>
    <x v="0"/>
    <x v="3"/>
    <n v="58"/>
  </r>
  <r>
    <x v="0"/>
    <x v="3"/>
    <n v="58"/>
  </r>
  <r>
    <x v="0"/>
    <x v="3"/>
    <n v="55.5"/>
  </r>
  <r>
    <x v="0"/>
    <x v="3"/>
    <n v="55.5"/>
  </r>
  <r>
    <x v="0"/>
    <x v="3"/>
    <n v="55.5"/>
  </r>
  <r>
    <x v="0"/>
    <x v="3"/>
    <n v="53"/>
  </r>
  <r>
    <x v="0"/>
    <x v="3"/>
    <n v="53"/>
  </r>
  <r>
    <x v="0"/>
    <x v="3"/>
    <n v="53"/>
  </r>
  <r>
    <x v="0"/>
    <x v="3"/>
    <n v="50.6"/>
  </r>
  <r>
    <x v="0"/>
    <x v="3"/>
    <n v="50.6"/>
  </r>
  <r>
    <x v="0"/>
    <x v="3"/>
    <n v="50.6"/>
  </r>
  <r>
    <x v="0"/>
    <x v="3"/>
    <n v="50.6"/>
  </r>
  <r>
    <x v="0"/>
    <x v="3"/>
    <n v="48.2"/>
  </r>
  <r>
    <x v="0"/>
    <x v="3"/>
    <n v="48.2"/>
  </r>
  <r>
    <x v="0"/>
    <x v="3"/>
    <n v="48.2"/>
  </r>
  <r>
    <x v="0"/>
    <x v="3"/>
    <n v="48.2"/>
  </r>
  <r>
    <x v="1"/>
    <x v="3"/>
    <n v="45.9"/>
  </r>
  <r>
    <x v="1"/>
    <x v="3"/>
    <n v="45.9"/>
  </r>
  <r>
    <x v="1"/>
    <x v="3"/>
    <n v="45.9"/>
  </r>
  <r>
    <x v="1"/>
    <x v="3"/>
    <n v="45.9"/>
  </r>
  <r>
    <x v="1"/>
    <x v="3"/>
    <n v="43.6"/>
  </r>
  <r>
    <x v="1"/>
    <x v="3"/>
    <n v="43.6"/>
  </r>
  <r>
    <x v="1"/>
    <x v="3"/>
    <n v="43.6"/>
  </r>
  <r>
    <x v="1"/>
    <x v="3"/>
    <n v="43.6"/>
  </r>
  <r>
    <x v="1"/>
    <x v="3"/>
    <n v="41.3"/>
  </r>
  <r>
    <x v="1"/>
    <x v="3"/>
    <n v="41.3"/>
  </r>
  <r>
    <x v="1"/>
    <x v="3"/>
    <n v="39.1"/>
  </r>
  <r>
    <x v="1"/>
    <x v="3"/>
    <n v="39.1"/>
  </r>
  <r>
    <x v="1"/>
    <x v="3"/>
    <n v="39.1"/>
  </r>
  <r>
    <x v="1"/>
    <x v="3"/>
    <n v="36.9"/>
  </r>
  <r>
    <x v="1"/>
    <x v="3"/>
    <n v="36.9"/>
  </r>
  <r>
    <x v="1"/>
    <x v="3"/>
    <n v="34.700000000000003"/>
  </r>
  <r>
    <x v="1"/>
    <x v="3"/>
    <n v="34.700000000000003"/>
  </r>
  <r>
    <x v="1"/>
    <x v="3"/>
    <n v="32.6"/>
  </r>
  <r>
    <x v="1"/>
    <x v="3"/>
    <n v="32.6"/>
  </r>
  <r>
    <x v="1"/>
    <x v="3"/>
    <n v="30.5"/>
  </r>
  <r>
    <x v="1"/>
    <x v="3"/>
    <n v="30"/>
  </r>
  <r>
    <x v="1"/>
    <x v="3"/>
    <n v="28"/>
  </r>
  <r>
    <x v="1"/>
    <x v="3"/>
    <n v="28.5"/>
  </r>
  <r>
    <x v="1"/>
    <x v="3"/>
    <n v="26.5"/>
  </r>
  <r>
    <x v="1"/>
    <x v="3"/>
    <n v="26.5"/>
  </r>
  <r>
    <x v="1"/>
    <x v="3"/>
    <n v="27.5"/>
  </r>
  <r>
    <x v="1"/>
    <x v="3"/>
    <n v="27.5"/>
  </r>
  <r>
    <x v="1"/>
    <x v="3"/>
    <n v="26.75"/>
  </r>
  <r>
    <x v="2"/>
    <x v="3"/>
    <n v="26.5"/>
  </r>
  <r>
    <x v="2"/>
    <x v="3"/>
    <n v="31.9"/>
  </r>
  <r>
    <x v="2"/>
    <x v="3"/>
    <n v="31.9"/>
  </r>
  <r>
    <x v="2"/>
    <x v="3"/>
    <n v="45.9"/>
  </r>
  <r>
    <x v="2"/>
    <x v="3"/>
    <n v="45.9"/>
  </r>
  <r>
    <x v="2"/>
    <x v="3"/>
    <n v="41.9"/>
  </r>
  <r>
    <x v="2"/>
    <x v="3"/>
    <n v="45.9"/>
  </r>
  <r>
    <x v="2"/>
    <x v="3"/>
    <n v="45.9"/>
  </r>
  <r>
    <x v="2"/>
    <x v="3"/>
    <n v="31.3"/>
  </r>
  <r>
    <x v="2"/>
    <x v="3"/>
    <n v="36.9"/>
  </r>
  <r>
    <x v="2"/>
    <x v="3"/>
    <n v="41.3"/>
  </r>
  <r>
    <x v="2"/>
    <x v="3"/>
    <n v="36.9"/>
  </r>
  <r>
    <x v="2"/>
    <x v="3"/>
    <n v="34.700000000000003"/>
  </r>
  <r>
    <x v="2"/>
    <x v="3"/>
    <n v="34.700000000000003"/>
  </r>
  <r>
    <x v="2"/>
    <x v="3"/>
    <n v="32.6"/>
  </r>
  <r>
    <x v="2"/>
    <x v="3"/>
    <n v="32.6"/>
  </r>
  <r>
    <x v="2"/>
    <x v="3"/>
    <n v="32.6"/>
  </r>
  <r>
    <x v="2"/>
    <x v="3"/>
    <n v="30.5"/>
  </r>
  <r>
    <x v="2"/>
    <x v="3"/>
    <n v="30.5"/>
  </r>
  <r>
    <x v="2"/>
    <x v="3"/>
    <n v="29.5"/>
  </r>
  <r>
    <x v="2"/>
    <x v="3"/>
    <n v="29.5"/>
  </r>
  <r>
    <x v="2"/>
    <x v="3"/>
    <n v="30.5"/>
  </r>
  <r>
    <x v="2"/>
    <x v="3"/>
    <n v="36.9"/>
  </r>
  <r>
    <x v="2"/>
    <x v="3"/>
    <n v="50.6"/>
  </r>
  <r>
    <x v="2"/>
    <x v="3"/>
    <n v="53"/>
  </r>
  <r>
    <x v="2"/>
    <x v="3"/>
    <n v="58"/>
  </r>
  <r>
    <x v="2"/>
    <x v="3"/>
    <n v="60.5"/>
  </r>
  <r>
    <x v="2"/>
    <x v="3"/>
    <n v="58"/>
  </r>
  <r>
    <x v="2"/>
    <x v="3"/>
    <n v="53"/>
  </r>
  <r>
    <x v="2"/>
    <x v="3"/>
    <n v="50.6"/>
  </r>
  <r>
    <x v="2"/>
    <x v="3"/>
    <n v="53"/>
  </r>
  <r>
    <x v="3"/>
    <x v="3"/>
    <n v="90.3"/>
  </r>
  <r>
    <x v="3"/>
    <x v="3"/>
    <n v="63"/>
  </r>
  <r>
    <x v="3"/>
    <x v="3"/>
    <n v="58"/>
  </r>
  <r>
    <x v="3"/>
    <x v="3"/>
    <n v="68.2"/>
  </r>
  <r>
    <x v="3"/>
    <x v="3"/>
    <n v="73.599999999999994"/>
  </r>
  <r>
    <x v="3"/>
    <x v="3"/>
    <n v="108"/>
  </r>
  <r>
    <x v="3"/>
    <x v="3"/>
    <n v="102"/>
  </r>
  <r>
    <x v="3"/>
    <x v="3"/>
    <n v="132"/>
  </r>
  <r>
    <x v="3"/>
    <x v="3"/>
    <n v="120"/>
  </r>
  <r>
    <x v="3"/>
    <x v="3"/>
    <n v="87.4"/>
  </r>
  <r>
    <x v="3"/>
    <x v="3"/>
    <n v="81.8"/>
  </r>
  <r>
    <x v="3"/>
    <x v="3"/>
    <n v="79"/>
  </r>
  <r>
    <x v="3"/>
    <x v="3"/>
    <n v="76.3"/>
  </r>
  <r>
    <x v="3"/>
    <x v="3"/>
    <n v="70.900000000000006"/>
  </r>
  <r>
    <x v="3"/>
    <x v="3"/>
    <n v="68.2"/>
  </r>
  <r>
    <x v="3"/>
    <x v="3"/>
    <n v="60.5"/>
  </r>
  <r>
    <x v="3"/>
    <x v="3"/>
    <n v="63"/>
  </r>
  <r>
    <x v="3"/>
    <x v="3"/>
    <n v="53"/>
  </r>
  <r>
    <x v="3"/>
    <x v="3"/>
    <n v="48.2"/>
  </r>
  <r>
    <x v="3"/>
    <x v="3"/>
    <n v="50.6"/>
  </r>
  <r>
    <x v="3"/>
    <x v="3"/>
    <n v="45.9"/>
  </r>
  <r>
    <x v="3"/>
    <x v="3"/>
    <n v="41.3"/>
  </r>
  <r>
    <x v="3"/>
    <x v="3"/>
    <n v="39.1"/>
  </r>
  <r>
    <x v="3"/>
    <x v="3"/>
    <n v="34.700000000000003"/>
  </r>
  <r>
    <x v="3"/>
    <x v="3"/>
    <n v="32.6"/>
  </r>
  <r>
    <x v="3"/>
    <x v="3"/>
    <n v="30.5"/>
  </r>
  <r>
    <x v="3"/>
    <x v="3"/>
    <n v="28.5"/>
  </r>
  <r>
    <x v="3"/>
    <x v="3"/>
    <n v="24.6"/>
  </r>
  <r>
    <x v="3"/>
    <x v="3"/>
    <n v="45.7"/>
  </r>
  <r>
    <x v="3"/>
    <x v="3"/>
    <n v="16.5"/>
  </r>
  <r>
    <x v="4"/>
    <x v="3"/>
    <n v="26.5"/>
  </r>
  <r>
    <x v="4"/>
    <x v="3"/>
    <n v="30.5"/>
  </r>
  <r>
    <x v="4"/>
    <x v="3"/>
    <n v="30.5"/>
  </r>
  <r>
    <x v="4"/>
    <x v="3"/>
    <n v="45.9"/>
  </r>
  <r>
    <x v="4"/>
    <x v="3"/>
    <n v="45.9"/>
  </r>
  <r>
    <x v="4"/>
    <x v="3"/>
    <n v="41.3"/>
  </r>
  <r>
    <x v="4"/>
    <x v="3"/>
    <n v="45.9"/>
  </r>
  <r>
    <x v="4"/>
    <x v="3"/>
    <n v="45.9"/>
  </r>
  <r>
    <x v="4"/>
    <x v="3"/>
    <n v="32.6"/>
  </r>
  <r>
    <x v="4"/>
    <x v="3"/>
    <n v="36.9"/>
  </r>
  <r>
    <x v="4"/>
    <x v="3"/>
    <n v="41.3"/>
  </r>
  <r>
    <x v="4"/>
    <x v="3"/>
    <n v="36.9"/>
  </r>
  <r>
    <x v="4"/>
    <x v="3"/>
    <n v="34.700000000000003"/>
  </r>
  <r>
    <x v="4"/>
    <x v="3"/>
    <n v="34.700000000000003"/>
  </r>
  <r>
    <x v="4"/>
    <x v="3"/>
    <n v="90.3"/>
  </r>
  <r>
    <x v="4"/>
    <x v="3"/>
    <n v="102"/>
  </r>
  <r>
    <x v="4"/>
    <x v="3"/>
    <n v="108"/>
  </r>
  <r>
    <x v="4"/>
    <x v="3"/>
    <n v="132"/>
  </r>
  <r>
    <x v="4"/>
    <x v="3"/>
    <n v="132"/>
  </r>
  <r>
    <x v="4"/>
    <x v="3"/>
    <n v="126"/>
  </r>
  <r>
    <x v="4"/>
    <x v="3"/>
    <n v="123"/>
  </r>
  <r>
    <x v="4"/>
    <x v="3"/>
    <n v="150"/>
  </r>
  <r>
    <x v="4"/>
    <x v="3"/>
    <n v="102"/>
  </r>
  <r>
    <x v="4"/>
    <x v="3"/>
    <n v="90.3"/>
  </r>
  <r>
    <x v="4"/>
    <x v="3"/>
    <n v="65.2"/>
  </r>
  <r>
    <x v="4"/>
    <x v="3"/>
    <n v="96.1"/>
  </r>
  <r>
    <x v="4"/>
    <x v="3"/>
    <n v="102"/>
  </r>
  <r>
    <x v="4"/>
    <x v="3"/>
    <n v="105"/>
  </r>
  <r>
    <x v="4"/>
    <x v="3"/>
    <n v="211"/>
  </r>
  <r>
    <x v="4"/>
    <x v="3"/>
    <n v="262"/>
  </r>
  <r>
    <x v="4"/>
    <x v="3"/>
    <n v="303"/>
  </r>
  <r>
    <x v="5"/>
    <x v="3"/>
    <n v="299"/>
  </r>
  <r>
    <x v="5"/>
    <x v="3"/>
    <n v="291"/>
  </r>
  <r>
    <x v="5"/>
    <x v="3"/>
    <n v="207"/>
  </r>
  <r>
    <x v="5"/>
    <x v="3"/>
    <n v="199"/>
  </r>
  <r>
    <x v="5"/>
    <x v="3"/>
    <n v="150"/>
  </r>
  <r>
    <x v="5"/>
    <x v="3"/>
    <n v="114"/>
  </r>
  <r>
    <x v="5"/>
    <x v="3"/>
    <n v="105"/>
  </r>
  <r>
    <x v="5"/>
    <x v="3"/>
    <n v="102"/>
  </r>
  <r>
    <x v="5"/>
    <x v="3"/>
    <n v="153"/>
  </r>
  <r>
    <x v="5"/>
    <x v="3"/>
    <n v="291"/>
  </r>
  <r>
    <x v="5"/>
    <x v="3"/>
    <n v="307"/>
  </r>
  <r>
    <x v="5"/>
    <x v="3"/>
    <n v="324"/>
  </r>
  <r>
    <x v="5"/>
    <x v="3"/>
    <n v="324"/>
  </r>
  <r>
    <x v="5"/>
    <x v="3"/>
    <n v="334"/>
  </r>
  <r>
    <x v="5"/>
    <x v="3"/>
    <n v="405"/>
  </r>
  <r>
    <x v="5"/>
    <x v="3"/>
    <n v="369"/>
  </r>
  <r>
    <x v="5"/>
    <x v="3"/>
    <n v="400"/>
  </r>
  <r>
    <x v="5"/>
    <x v="3"/>
    <n v="453"/>
  </r>
  <r>
    <x v="5"/>
    <x v="3"/>
    <n v="425"/>
  </r>
  <r>
    <x v="5"/>
    <x v="3"/>
    <n v="334"/>
  </r>
  <r>
    <x v="5"/>
    <x v="3"/>
    <n v="350"/>
  </r>
  <r>
    <x v="5"/>
    <x v="3"/>
    <n v="334"/>
  </r>
  <r>
    <x v="5"/>
    <x v="3"/>
    <n v="291"/>
  </r>
  <r>
    <x v="5"/>
    <x v="3"/>
    <n v="266"/>
  </r>
  <r>
    <x v="5"/>
    <x v="3"/>
    <n v="274"/>
  </r>
  <r>
    <x v="5"/>
    <x v="3"/>
    <n v="274"/>
  </r>
  <r>
    <x v="5"/>
    <x v="3"/>
    <n v="342"/>
  </r>
  <r>
    <x v="5"/>
    <x v="3"/>
    <n v="425"/>
  </r>
  <r>
    <x v="5"/>
    <x v="3"/>
    <n v="478"/>
  </r>
  <r>
    <x v="5"/>
    <x v="3"/>
    <n v="493"/>
  </r>
  <r>
    <x v="6"/>
    <x v="3"/>
    <n v="350"/>
  </r>
  <r>
    <x v="6"/>
    <x v="3"/>
    <n v="410"/>
  </r>
  <r>
    <x v="6"/>
    <x v="3"/>
    <n v="415"/>
  </r>
  <r>
    <x v="6"/>
    <x v="3"/>
    <n v="468"/>
  </r>
  <r>
    <x v="6"/>
    <x v="3"/>
    <n v="483"/>
  </r>
  <r>
    <x v="6"/>
    <x v="3"/>
    <n v="429"/>
  </r>
  <r>
    <x v="6"/>
    <x v="3"/>
    <n v="513"/>
  </r>
  <r>
    <x v="6"/>
    <x v="3"/>
    <n v="518"/>
  </r>
  <r>
    <x v="6"/>
    <x v="3"/>
    <n v="473"/>
  </r>
  <r>
    <x v="6"/>
    <x v="3"/>
    <n v="443"/>
  </r>
  <r>
    <x v="6"/>
    <x v="3"/>
    <n v="483"/>
  </r>
  <r>
    <x v="6"/>
    <x v="3"/>
    <n v="473"/>
  </r>
  <r>
    <x v="6"/>
    <x v="3"/>
    <n v="443"/>
  </r>
  <r>
    <x v="6"/>
    <x v="3"/>
    <n v="503"/>
  </r>
  <r>
    <x v="6"/>
    <x v="3"/>
    <n v="670"/>
  </r>
  <r>
    <x v="6"/>
    <x v="3"/>
    <n v="702"/>
  </r>
  <r>
    <x v="6"/>
    <x v="3"/>
    <n v="648"/>
  </r>
  <r>
    <x v="6"/>
    <x v="3"/>
    <n v="658"/>
  </r>
  <r>
    <x v="6"/>
    <x v="3"/>
    <n v="687"/>
  </r>
  <r>
    <x v="6"/>
    <x v="3"/>
    <n v="682"/>
  </r>
  <r>
    <x v="6"/>
    <x v="3"/>
    <n v="865"/>
  </r>
  <r>
    <x v="6"/>
    <x v="3"/>
    <n v="913"/>
  </r>
  <r>
    <x v="6"/>
    <x v="3"/>
    <n v="954"/>
  </r>
  <r>
    <x v="6"/>
    <x v="3"/>
    <n v="771"/>
  </r>
  <r>
    <x v="6"/>
    <x v="3"/>
    <n v="771"/>
  </r>
  <r>
    <x v="6"/>
    <x v="3"/>
    <n v="771"/>
  </r>
  <r>
    <x v="6"/>
    <x v="3"/>
    <n v="771"/>
  </r>
  <r>
    <x v="6"/>
    <x v="3"/>
    <n v="658"/>
  </r>
  <r>
    <x v="6"/>
    <x v="3"/>
    <n v="633"/>
  </r>
  <r>
    <x v="6"/>
    <x v="3"/>
    <n v="622"/>
  </r>
  <r>
    <x v="6"/>
    <x v="3"/>
    <n v="595"/>
  </r>
  <r>
    <x v="7"/>
    <x v="3"/>
    <n v="600"/>
  </r>
  <r>
    <x v="7"/>
    <x v="3"/>
    <n v="595"/>
  </r>
  <r>
    <x v="7"/>
    <x v="3"/>
    <n v="937"/>
  </r>
  <r>
    <x v="7"/>
    <x v="3"/>
    <n v="1100"/>
  </r>
  <r>
    <x v="7"/>
    <x v="3"/>
    <n v="913"/>
  </r>
  <r>
    <x v="7"/>
    <x v="3"/>
    <n v="889"/>
  </r>
  <r>
    <x v="7"/>
    <x v="3"/>
    <n v="1061"/>
  </r>
  <r>
    <x v="7"/>
    <x v="3"/>
    <n v="937"/>
  </r>
  <r>
    <x v="7"/>
    <x v="3"/>
    <n v="865"/>
  </r>
  <r>
    <x v="7"/>
    <x v="3"/>
    <n v="854"/>
  </r>
  <r>
    <x v="7"/>
    <x v="3"/>
    <n v="818"/>
  </r>
  <r>
    <x v="7"/>
    <x v="3"/>
    <n v="1137"/>
  </r>
  <r>
    <x v="7"/>
    <x v="3"/>
    <n v="1023"/>
  </r>
  <r>
    <x v="7"/>
    <x v="3"/>
    <n v="901"/>
  </r>
  <r>
    <x v="7"/>
    <x v="3"/>
    <n v="889"/>
  </r>
  <r>
    <x v="7"/>
    <x v="3"/>
    <n v="738"/>
  </r>
  <r>
    <x v="7"/>
    <x v="3"/>
    <n v="806"/>
  </r>
  <r>
    <x v="7"/>
    <x v="3"/>
    <n v="1043"/>
  </r>
  <r>
    <x v="7"/>
    <x v="3"/>
    <n v="1130"/>
  </r>
  <r>
    <x v="7"/>
    <x v="3"/>
    <n v="1196"/>
  </r>
  <r>
    <x v="7"/>
    <x v="3"/>
    <n v="1144"/>
  </r>
  <r>
    <x v="7"/>
    <x v="3"/>
    <n v="1043"/>
  </r>
  <r>
    <x v="7"/>
    <x v="3"/>
    <n v="967"/>
  </r>
  <r>
    <x v="7"/>
    <x v="3"/>
    <n v="907"/>
  </r>
  <r>
    <x v="7"/>
    <x v="3"/>
    <n v="1016"/>
  </r>
  <r>
    <x v="7"/>
    <x v="3"/>
    <n v="1284"/>
  </r>
  <r>
    <x v="7"/>
    <x v="3"/>
    <n v="1393"/>
  </r>
  <r>
    <x v="7"/>
    <x v="3"/>
    <n v="1470"/>
  </r>
  <r>
    <x v="7"/>
    <x v="3"/>
    <n v="1338"/>
  </r>
  <r>
    <x v="7"/>
    <x v="3"/>
    <n v="1124"/>
  </r>
  <r>
    <x v="7"/>
    <x v="3"/>
    <n v="1010"/>
  </r>
  <r>
    <x v="8"/>
    <x v="3"/>
    <n v="1030"/>
  </r>
  <r>
    <x v="8"/>
    <x v="3"/>
    <n v="1249"/>
  </r>
  <r>
    <x v="8"/>
    <x v="3"/>
    <n v="1442"/>
  </r>
  <r>
    <x v="8"/>
    <x v="3"/>
    <n v="1700"/>
  </r>
  <r>
    <x v="8"/>
    <x v="3"/>
    <n v="1555"/>
  </r>
  <r>
    <x v="8"/>
    <x v="3"/>
    <n v="1243"/>
  </r>
  <r>
    <x v="8"/>
    <x v="3"/>
    <n v="1016"/>
  </r>
  <r>
    <x v="8"/>
    <x v="3"/>
    <n v="1088"/>
  </r>
  <r>
    <x v="8"/>
    <x v="3"/>
    <n v="1158"/>
  </r>
  <r>
    <x v="8"/>
    <x v="3"/>
    <n v="1067"/>
  </r>
  <r>
    <x v="8"/>
    <x v="3"/>
    <n v="1049"/>
  </r>
  <r>
    <x v="8"/>
    <x v="3"/>
    <n v="1217"/>
  </r>
  <r>
    <x v="8"/>
    <x v="3"/>
    <n v="1137"/>
  </r>
  <r>
    <x v="8"/>
    <x v="3"/>
    <n v="974"/>
  </r>
  <r>
    <x v="8"/>
    <x v="3"/>
    <n v="949"/>
  </r>
  <r>
    <x v="8"/>
    <x v="3"/>
    <n v="1277"/>
  </r>
  <r>
    <x v="8"/>
    <x v="3"/>
    <n v="1421"/>
  </r>
  <r>
    <x v="8"/>
    <x v="3"/>
    <n v="1372"/>
  </r>
  <r>
    <x v="8"/>
    <x v="3"/>
    <n v="1421"/>
  </r>
  <r>
    <x v="8"/>
    <x v="3"/>
    <n v="1396"/>
  </r>
  <r>
    <x v="8"/>
    <x v="3"/>
    <n v="1585"/>
  </r>
  <r>
    <x v="8"/>
    <x v="3"/>
    <n v="1613"/>
  </r>
  <r>
    <x v="8"/>
    <x v="3"/>
    <n v="1513"/>
  </r>
  <r>
    <x v="8"/>
    <x v="3"/>
    <n v="1379"/>
  </r>
  <r>
    <x v="8"/>
    <x v="3"/>
    <n v="1231"/>
  </r>
  <r>
    <x v="8"/>
    <x v="3"/>
    <n v="1203"/>
  </r>
  <r>
    <x v="8"/>
    <x v="3"/>
    <n v="1379"/>
  </r>
  <r>
    <x v="8"/>
    <x v="3"/>
    <n v="1477"/>
  </r>
  <r>
    <x v="8"/>
    <x v="3"/>
    <n v="1400"/>
  </r>
  <r>
    <x v="8"/>
    <x v="3"/>
    <n v="1352"/>
  </r>
  <r>
    <x v="9"/>
    <x v="3"/>
    <n v="1304"/>
  </r>
  <r>
    <x v="9"/>
    <x v="3"/>
    <n v="1291"/>
  </r>
  <r>
    <x v="9"/>
    <x v="3"/>
    <n v="1620"/>
  </r>
  <r>
    <x v="9"/>
    <x v="3"/>
    <n v="2242"/>
  </r>
  <r>
    <x v="9"/>
    <x v="3"/>
    <n v="2613"/>
  </r>
  <r>
    <x v="9"/>
    <x v="3"/>
    <n v="2837"/>
  </r>
  <r>
    <x v="9"/>
    <x v="3"/>
    <n v="2914"/>
  </r>
  <r>
    <x v="9"/>
    <x v="3"/>
    <n v="2504"/>
  </r>
  <r>
    <x v="9"/>
    <x v="3"/>
    <n v="1980"/>
  </r>
  <r>
    <x v="9"/>
    <x v="3"/>
    <n v="1678"/>
  </r>
  <r>
    <x v="9"/>
    <x v="3"/>
    <n v="1506"/>
  </r>
  <r>
    <x v="9"/>
    <x v="3"/>
    <n v="1435"/>
  </r>
  <r>
    <x v="9"/>
    <x v="3"/>
    <n v="1352"/>
  </r>
  <r>
    <x v="9"/>
    <x v="3"/>
    <n v="1298"/>
  </r>
  <r>
    <x v="9"/>
    <x v="3"/>
    <n v="1298"/>
  </r>
  <r>
    <x v="9"/>
    <x v="3"/>
    <n v="1263"/>
  </r>
  <r>
    <x v="9"/>
    <x v="3"/>
    <n v="1144"/>
  </r>
  <r>
    <x v="9"/>
    <x v="3"/>
    <n v="1094"/>
  </r>
  <r>
    <x v="9"/>
    <x v="3"/>
    <n v="1043"/>
  </r>
  <r>
    <x v="9"/>
    <x v="3"/>
    <n v="992"/>
  </r>
  <r>
    <x v="9"/>
    <x v="3"/>
    <n v="992"/>
  </r>
  <r>
    <x v="9"/>
    <x v="3"/>
    <n v="1043"/>
  </r>
  <r>
    <x v="9"/>
    <x v="3"/>
    <n v="1081"/>
  </r>
  <r>
    <x v="9"/>
    <x v="3"/>
    <n v="1088"/>
  </r>
  <r>
    <x v="9"/>
    <x v="3"/>
    <n v="1074"/>
  </r>
  <r>
    <x v="9"/>
    <x v="3"/>
    <n v="1088"/>
  </r>
  <r>
    <x v="9"/>
    <x v="3"/>
    <n v="1074"/>
  </r>
  <r>
    <x v="9"/>
    <x v="3"/>
    <n v="1016"/>
  </r>
  <r>
    <x v="9"/>
    <x v="3"/>
    <n v="943"/>
  </r>
  <r>
    <x v="9"/>
    <x v="3"/>
    <n v="889"/>
  </r>
  <r>
    <x v="9"/>
    <x v="3"/>
    <n v="830"/>
  </r>
  <r>
    <x v="10"/>
    <x v="3"/>
    <n v="806"/>
  </r>
  <r>
    <x v="10"/>
    <x v="3"/>
    <n v="842"/>
  </r>
  <r>
    <x v="10"/>
    <x v="3"/>
    <n v="907"/>
  </r>
  <r>
    <x v="10"/>
    <x v="3"/>
    <n v="931"/>
  </r>
  <r>
    <x v="10"/>
    <x v="3"/>
    <n v="871"/>
  </r>
  <r>
    <x v="10"/>
    <x v="3"/>
    <n v="806"/>
  </r>
  <r>
    <x v="10"/>
    <x v="3"/>
    <n v="824"/>
  </r>
  <r>
    <x v="10"/>
    <x v="3"/>
    <n v="818"/>
  </r>
  <r>
    <x v="10"/>
    <x v="3"/>
    <n v="743"/>
  </r>
  <r>
    <x v="10"/>
    <x v="3"/>
    <n v="658"/>
  </r>
  <r>
    <x v="10"/>
    <x v="3"/>
    <n v="600"/>
  </r>
  <r>
    <x v="10"/>
    <x v="3"/>
    <n v="600"/>
  </r>
  <r>
    <x v="10"/>
    <x v="3"/>
    <n v="658"/>
  </r>
  <r>
    <x v="10"/>
    <x v="3"/>
    <n v="732"/>
  </r>
  <r>
    <x v="10"/>
    <x v="3"/>
    <n v="806"/>
  </r>
  <r>
    <x v="10"/>
    <x v="3"/>
    <n v="889"/>
  </r>
  <r>
    <x v="10"/>
    <x v="3"/>
    <n v="818"/>
  </r>
  <r>
    <x v="10"/>
    <x v="3"/>
    <n v="682"/>
  </r>
  <r>
    <x v="10"/>
    <x v="3"/>
    <n v="638"/>
  </r>
  <r>
    <x v="10"/>
    <x v="3"/>
    <n v="595"/>
  </r>
  <r>
    <x v="10"/>
    <x v="3"/>
    <n v="523"/>
  </r>
  <r>
    <x v="10"/>
    <x v="3"/>
    <n v="478"/>
  </r>
  <r>
    <x v="10"/>
    <x v="3"/>
    <n v="453"/>
  </r>
  <r>
    <x v="10"/>
    <x v="3"/>
    <n v="433"/>
  </r>
  <r>
    <x v="10"/>
    <x v="3"/>
    <n v="400"/>
  </r>
  <r>
    <x v="10"/>
    <x v="3"/>
    <n v="379"/>
  </r>
  <r>
    <x v="10"/>
    <x v="3"/>
    <n v="359"/>
  </r>
  <r>
    <x v="10"/>
    <x v="3"/>
    <n v="346"/>
  </r>
  <r>
    <x v="10"/>
    <x v="3"/>
    <n v="334"/>
  </r>
  <r>
    <x v="10"/>
    <x v="3"/>
    <n v="319"/>
  </r>
  <r>
    <x v="11"/>
    <x v="3"/>
    <n v="307"/>
  </r>
  <r>
    <x v="11"/>
    <x v="3"/>
    <n v="303"/>
  </r>
  <r>
    <x v="11"/>
    <x v="3"/>
    <n v="295"/>
  </r>
  <r>
    <x v="11"/>
    <x v="3"/>
    <n v="291"/>
  </r>
  <r>
    <x v="11"/>
    <x v="3"/>
    <n v="274"/>
  </r>
  <r>
    <x v="11"/>
    <x v="3"/>
    <n v="270"/>
  </r>
  <r>
    <x v="11"/>
    <x v="3"/>
    <n v="262"/>
  </r>
  <r>
    <x v="11"/>
    <x v="3"/>
    <n v="258"/>
  </r>
  <r>
    <x v="11"/>
    <x v="3"/>
    <n v="258"/>
  </r>
  <r>
    <x v="11"/>
    <x v="3"/>
    <n v="254"/>
  </r>
  <r>
    <x v="11"/>
    <x v="3"/>
    <n v="222"/>
  </r>
  <r>
    <x v="11"/>
    <x v="3"/>
    <n v="234"/>
  </r>
  <r>
    <x v="11"/>
    <x v="3"/>
    <n v="222"/>
  </r>
  <r>
    <x v="11"/>
    <x v="3"/>
    <n v="218"/>
  </r>
  <r>
    <x v="11"/>
    <x v="3"/>
    <n v="211"/>
  </r>
  <r>
    <x v="11"/>
    <x v="3"/>
    <n v="207"/>
  </r>
  <r>
    <x v="11"/>
    <x v="3"/>
    <n v="199"/>
  </r>
  <r>
    <x v="11"/>
    <x v="3"/>
    <n v="191"/>
  </r>
  <r>
    <x v="11"/>
    <x v="3"/>
    <n v="183"/>
  </r>
  <r>
    <x v="11"/>
    <x v="3"/>
    <n v="180"/>
  </r>
  <r>
    <x v="11"/>
    <x v="3"/>
    <n v="180"/>
  </r>
  <r>
    <x v="11"/>
    <x v="3"/>
    <n v="180"/>
  </r>
  <r>
    <x v="11"/>
    <x v="3"/>
    <n v="180"/>
  </r>
  <r>
    <x v="11"/>
    <x v="3"/>
    <n v="174"/>
  </r>
  <r>
    <x v="11"/>
    <x v="3"/>
    <n v="164"/>
  </r>
  <r>
    <x v="11"/>
    <x v="3"/>
    <n v="157"/>
  </r>
  <r>
    <x v="11"/>
    <x v="3"/>
    <n v="153"/>
  </r>
  <r>
    <x v="11"/>
    <x v="3"/>
    <n v="147"/>
  </r>
  <r>
    <x v="11"/>
    <x v="3"/>
    <n v="140"/>
  </r>
  <r>
    <x v="11"/>
    <x v="3"/>
    <n v="140"/>
  </r>
  <r>
    <x v="11"/>
    <x v="3"/>
    <n v="136"/>
  </r>
  <r>
    <x v="0"/>
    <x v="4"/>
    <n v="129"/>
  </r>
  <r>
    <x v="0"/>
    <x v="4"/>
    <n v="126"/>
  </r>
  <r>
    <x v="0"/>
    <x v="4"/>
    <n v="126"/>
  </r>
  <r>
    <x v="0"/>
    <x v="4"/>
    <n v="120"/>
  </r>
  <r>
    <x v="0"/>
    <x v="4"/>
    <n v="117"/>
  </r>
  <r>
    <x v="0"/>
    <x v="4"/>
    <n v="114"/>
  </r>
  <r>
    <x v="0"/>
    <x v="4"/>
    <n v="114"/>
  </r>
  <r>
    <x v="0"/>
    <x v="4"/>
    <n v="111"/>
  </r>
  <r>
    <x v="0"/>
    <x v="4"/>
    <n v="108"/>
  </r>
  <r>
    <x v="0"/>
    <x v="4"/>
    <n v="102"/>
  </r>
  <r>
    <x v="0"/>
    <x v="4"/>
    <n v="102"/>
  </r>
  <r>
    <x v="0"/>
    <x v="4"/>
    <n v="102"/>
  </r>
  <r>
    <x v="0"/>
    <x v="4"/>
    <n v="96.1"/>
  </r>
  <r>
    <x v="0"/>
    <x v="4"/>
    <n v="90.3"/>
  </r>
  <r>
    <x v="0"/>
    <x v="4"/>
    <n v="90.3"/>
  </r>
  <r>
    <x v="0"/>
    <x v="4"/>
    <n v="90.3"/>
  </r>
  <r>
    <x v="0"/>
    <x v="4"/>
    <n v="84.6"/>
  </r>
  <r>
    <x v="0"/>
    <x v="4"/>
    <n v="84.6"/>
  </r>
  <r>
    <x v="0"/>
    <x v="4"/>
    <n v="81.8"/>
  </r>
  <r>
    <x v="0"/>
    <x v="4"/>
    <n v="79"/>
  </r>
  <r>
    <x v="0"/>
    <x v="4"/>
    <n v="79"/>
  </r>
  <r>
    <x v="0"/>
    <x v="4"/>
    <n v="76.3"/>
  </r>
  <r>
    <x v="0"/>
    <x v="4"/>
    <n v="73.599999999999994"/>
  </r>
  <r>
    <x v="0"/>
    <x v="4"/>
    <n v="68.2"/>
  </r>
  <r>
    <x v="0"/>
    <x v="4"/>
    <n v="68.2"/>
  </r>
  <r>
    <x v="0"/>
    <x v="4"/>
    <n v="68.2"/>
  </r>
  <r>
    <x v="0"/>
    <x v="4"/>
    <n v="63"/>
  </r>
  <r>
    <x v="0"/>
    <x v="4"/>
    <n v="63"/>
  </r>
  <r>
    <x v="0"/>
    <x v="4"/>
    <n v="60.5"/>
  </r>
  <r>
    <x v="0"/>
    <x v="4"/>
    <n v="58"/>
  </r>
  <r>
    <x v="0"/>
    <x v="4"/>
    <n v="58"/>
  </r>
  <r>
    <x v="1"/>
    <x v="4"/>
    <n v="55.5"/>
  </r>
  <r>
    <x v="1"/>
    <x v="4"/>
    <n v="53"/>
  </r>
  <r>
    <x v="1"/>
    <x v="4"/>
    <n v="50.6"/>
  </r>
  <r>
    <x v="1"/>
    <x v="4"/>
    <n v="48.2"/>
  </r>
  <r>
    <x v="1"/>
    <x v="4"/>
    <n v="48.2"/>
  </r>
  <r>
    <x v="1"/>
    <x v="4"/>
    <n v="48.2"/>
  </r>
  <r>
    <x v="1"/>
    <x v="4"/>
    <n v="45.9"/>
  </r>
  <r>
    <x v="1"/>
    <x v="4"/>
    <n v="43.6"/>
  </r>
  <r>
    <x v="1"/>
    <x v="4"/>
    <n v="41.3"/>
  </r>
  <r>
    <x v="1"/>
    <x v="4"/>
    <n v="41.3"/>
  </r>
  <r>
    <x v="1"/>
    <x v="4"/>
    <n v="39.1"/>
  </r>
  <r>
    <x v="1"/>
    <x v="4"/>
    <n v="39.1"/>
  </r>
  <r>
    <x v="1"/>
    <x v="4"/>
    <n v="39.1"/>
  </r>
  <r>
    <x v="1"/>
    <x v="4"/>
    <n v="36.9"/>
  </r>
  <r>
    <x v="1"/>
    <x v="4"/>
    <n v="36.9"/>
  </r>
  <r>
    <x v="1"/>
    <x v="4"/>
    <n v="38.700000000000003"/>
  </r>
  <r>
    <x v="1"/>
    <x v="4"/>
    <n v="39.1"/>
  </r>
  <r>
    <x v="1"/>
    <x v="4"/>
    <n v="43.6"/>
  </r>
  <r>
    <x v="1"/>
    <x v="4"/>
    <n v="43.6"/>
  </r>
  <r>
    <x v="1"/>
    <x v="4"/>
    <n v="41.3"/>
  </r>
  <r>
    <x v="1"/>
    <x v="4"/>
    <n v="39.1"/>
  </r>
  <r>
    <x v="1"/>
    <x v="4"/>
    <n v="32.6"/>
  </r>
  <r>
    <x v="1"/>
    <x v="4"/>
    <n v="30.5"/>
  </r>
  <r>
    <x v="1"/>
    <x v="4"/>
    <n v="26.5"/>
  </r>
  <r>
    <x v="1"/>
    <x v="4"/>
    <n v="58.5"/>
  </r>
  <r>
    <x v="1"/>
    <x v="4"/>
    <n v="56.5"/>
  </r>
  <r>
    <x v="1"/>
    <x v="4"/>
    <n v="24.6"/>
  </r>
  <r>
    <x v="1"/>
    <x v="4"/>
    <n v="24.6"/>
  </r>
  <r>
    <x v="2"/>
    <x v="4"/>
    <n v="22.7"/>
  </r>
  <r>
    <x v="2"/>
    <x v="4"/>
    <n v="22.7"/>
  </r>
  <r>
    <x v="2"/>
    <x v="4"/>
    <n v="22.7"/>
  </r>
  <r>
    <x v="2"/>
    <x v="4"/>
    <n v="22.7"/>
  </r>
  <r>
    <x v="2"/>
    <x v="4"/>
    <n v="22.7"/>
  </r>
  <r>
    <x v="2"/>
    <x v="4"/>
    <n v="22.7"/>
  </r>
  <r>
    <x v="2"/>
    <x v="4"/>
    <n v="22.7"/>
  </r>
  <r>
    <x v="2"/>
    <x v="4"/>
    <n v="20.9"/>
  </r>
  <r>
    <x v="2"/>
    <x v="4"/>
    <n v="19.100000000000001"/>
  </r>
  <r>
    <x v="2"/>
    <x v="4"/>
    <n v="17.399999999999999"/>
  </r>
  <r>
    <x v="2"/>
    <x v="4"/>
    <n v="15.7"/>
  </r>
  <r>
    <x v="2"/>
    <x v="4"/>
    <n v="15.7"/>
  </r>
  <r>
    <x v="2"/>
    <x v="4"/>
    <n v="14.1"/>
  </r>
  <r>
    <x v="2"/>
    <x v="4"/>
    <n v="12.5"/>
  </r>
  <r>
    <x v="2"/>
    <x v="4"/>
    <n v="11"/>
  </r>
  <r>
    <x v="2"/>
    <x v="4"/>
    <n v="9.6"/>
  </r>
  <r>
    <x v="2"/>
    <x v="4"/>
    <n v="9.6"/>
  </r>
  <r>
    <x v="2"/>
    <x v="4"/>
    <n v="9.6"/>
  </r>
  <r>
    <x v="2"/>
    <x v="4"/>
    <n v="9.6"/>
  </r>
  <r>
    <x v="2"/>
    <x v="4"/>
    <n v="9.6"/>
  </r>
  <r>
    <x v="2"/>
    <x v="4"/>
    <n v="9.6"/>
  </r>
  <r>
    <x v="2"/>
    <x v="4"/>
    <n v="17.399999999999999"/>
  </r>
  <r>
    <x v="2"/>
    <x v="4"/>
    <n v="17.399999999999999"/>
  </r>
  <r>
    <x v="2"/>
    <x v="4"/>
    <n v="15.7"/>
  </r>
  <r>
    <x v="2"/>
    <x v="4"/>
    <n v="15.7"/>
  </r>
  <r>
    <x v="2"/>
    <x v="4"/>
    <n v="12.5"/>
  </r>
  <r>
    <x v="2"/>
    <x v="4"/>
    <n v="14.1"/>
  </r>
  <r>
    <x v="2"/>
    <x v="4"/>
    <n v="15.7"/>
  </r>
  <r>
    <x v="2"/>
    <x v="4"/>
    <n v="28.5"/>
  </r>
  <r>
    <x v="2"/>
    <x v="4"/>
    <n v="32.6"/>
  </r>
  <r>
    <x v="2"/>
    <x v="4"/>
    <n v="32.6"/>
  </r>
  <r>
    <x v="3"/>
    <x v="4"/>
    <n v="39.1"/>
  </r>
  <r>
    <x v="3"/>
    <x v="4"/>
    <n v="45.9"/>
  </r>
  <r>
    <x v="3"/>
    <x v="4"/>
    <n v="70.900000000000006"/>
  </r>
  <r>
    <x v="3"/>
    <x v="4"/>
    <n v="68.2"/>
  </r>
  <r>
    <x v="3"/>
    <x v="4"/>
    <n v="76.3"/>
  </r>
  <r>
    <x v="3"/>
    <x v="4"/>
    <n v="90.3"/>
  </r>
  <r>
    <x v="3"/>
    <x v="4"/>
    <n v="93.2"/>
  </r>
  <r>
    <x v="3"/>
    <x v="4"/>
    <n v="79"/>
  </r>
  <r>
    <x v="3"/>
    <x v="4"/>
    <n v="63"/>
  </r>
  <r>
    <x v="3"/>
    <x v="4"/>
    <n v="55.5"/>
  </r>
  <r>
    <x v="3"/>
    <x v="4"/>
    <n v="68.2"/>
  </r>
  <r>
    <x v="3"/>
    <x v="4"/>
    <n v="63"/>
  </r>
  <r>
    <x v="3"/>
    <x v="4"/>
    <n v="68.2"/>
  </r>
  <r>
    <x v="3"/>
    <x v="4"/>
    <n v="70.900000000000006"/>
  </r>
  <r>
    <x v="3"/>
    <x v="4"/>
    <n v="70.900000000000006"/>
  </r>
  <r>
    <x v="3"/>
    <x v="4"/>
    <n v="96.1"/>
  </r>
  <r>
    <x v="3"/>
    <x v="4"/>
    <n v="96.1"/>
  </r>
  <r>
    <x v="3"/>
    <x v="4"/>
    <n v="81.8"/>
  </r>
  <r>
    <x v="3"/>
    <x v="4"/>
    <n v="63"/>
  </r>
  <r>
    <x v="3"/>
    <x v="4"/>
    <n v="55.5"/>
  </r>
  <r>
    <x v="3"/>
    <x v="4"/>
    <n v="50.6"/>
  </r>
  <r>
    <x v="3"/>
    <x v="4"/>
    <n v="48.2"/>
  </r>
  <r>
    <x v="3"/>
    <x v="4"/>
    <n v="63"/>
  </r>
  <r>
    <x v="3"/>
    <x v="4"/>
    <n v="105"/>
  </r>
  <r>
    <x v="3"/>
    <x v="4"/>
    <n v="136"/>
  </r>
  <r>
    <x v="3"/>
    <x v="4"/>
    <n v="161"/>
  </r>
  <r>
    <x v="3"/>
    <x v="4"/>
    <n v="174"/>
  </r>
  <r>
    <x v="3"/>
    <x v="4"/>
    <n v="157"/>
  </r>
  <r>
    <x v="3"/>
    <x v="4"/>
    <n v="140"/>
  </r>
  <r>
    <x v="3"/>
    <x v="4"/>
    <n v="123"/>
  </r>
  <r>
    <x v="4"/>
    <x v="4"/>
    <n v="117"/>
  </r>
  <r>
    <x v="4"/>
    <x v="4"/>
    <n v="114"/>
  </r>
  <r>
    <x v="4"/>
    <x v="4"/>
    <n v="157"/>
  </r>
  <r>
    <x v="4"/>
    <x v="4"/>
    <n v="250"/>
  </r>
  <r>
    <x v="4"/>
    <x v="4"/>
    <n v="334"/>
  </r>
  <r>
    <x v="4"/>
    <x v="4"/>
    <n v="170"/>
  </r>
  <r>
    <x v="4"/>
    <x v="4"/>
    <n v="129"/>
  </r>
  <r>
    <x v="4"/>
    <x v="4"/>
    <n v="114"/>
  </r>
  <r>
    <x v="4"/>
    <x v="4"/>
    <n v="14"/>
  </r>
  <r>
    <x v="4"/>
    <x v="4"/>
    <n v="183"/>
  </r>
  <r>
    <x v="4"/>
    <x v="4"/>
    <n v="203"/>
  </r>
  <r>
    <x v="4"/>
    <x v="4"/>
    <n v="211"/>
  </r>
  <r>
    <x v="4"/>
    <x v="4"/>
    <n v="364"/>
  </r>
  <r>
    <x v="4"/>
    <x v="4"/>
    <n v="478"/>
  </r>
  <r>
    <x v="4"/>
    <x v="4"/>
    <n v="463"/>
  </r>
  <r>
    <x v="4"/>
    <x v="4"/>
    <n v="415"/>
  </r>
  <r>
    <x v="4"/>
    <x v="4"/>
    <n v="518"/>
  </r>
  <r>
    <x v="4"/>
    <x v="4"/>
    <n v="518"/>
  </r>
  <r>
    <x v="4"/>
    <x v="4"/>
    <n v="453"/>
  </r>
  <r>
    <x v="4"/>
    <x v="4"/>
    <n v="350"/>
  </r>
  <r>
    <x v="4"/>
    <x v="4"/>
    <n v="295"/>
  </r>
  <r>
    <x v="4"/>
    <x v="4"/>
    <n v="250"/>
  </r>
  <r>
    <x v="4"/>
    <x v="4"/>
    <n v="311"/>
  </r>
  <r>
    <x v="4"/>
    <x v="4"/>
    <n v="433"/>
  </r>
  <r>
    <x v="4"/>
    <x v="4"/>
    <n v="513"/>
  </r>
  <r>
    <x v="4"/>
    <x v="4"/>
    <n v="468"/>
  </r>
  <r>
    <x v="4"/>
    <x v="4"/>
    <n v="383"/>
  </r>
  <r>
    <x v="4"/>
    <x v="4"/>
    <n v="311"/>
  </r>
  <r>
    <x v="4"/>
    <x v="4"/>
    <n v="286"/>
  </r>
  <r>
    <x v="4"/>
    <x v="4"/>
    <n v="286"/>
  </r>
  <r>
    <x v="4"/>
    <x v="4"/>
    <n v="307"/>
  </r>
  <r>
    <x v="5"/>
    <x v="4"/>
    <n v="383"/>
  </r>
  <r>
    <x v="5"/>
    <x v="4"/>
    <n v="410"/>
  </r>
  <r>
    <x v="5"/>
    <x v="4"/>
    <n v="379"/>
  </r>
  <r>
    <x v="5"/>
    <x v="4"/>
    <n v="338"/>
  </r>
  <r>
    <x v="5"/>
    <x v="4"/>
    <n v="295"/>
  </r>
  <r>
    <x v="5"/>
    <x v="4"/>
    <n v="254"/>
  </r>
  <r>
    <x v="5"/>
    <x v="4"/>
    <n v="222"/>
  </r>
  <r>
    <x v="5"/>
    <x v="4"/>
    <n v="246"/>
  </r>
  <r>
    <x v="5"/>
    <x v="4"/>
    <n v="303"/>
  </r>
  <r>
    <x v="5"/>
    <x v="4"/>
    <n v="342"/>
  </r>
  <r>
    <x v="5"/>
    <x v="4"/>
    <n v="395"/>
  </r>
  <r>
    <x v="5"/>
    <x v="4"/>
    <n v="425"/>
  </r>
  <r>
    <x v="5"/>
    <x v="4"/>
    <n v="478"/>
  </r>
  <r>
    <x v="5"/>
    <x v="4"/>
    <n v="468"/>
  </r>
  <r>
    <x v="5"/>
    <x v="4"/>
    <n v="468"/>
  </r>
  <r>
    <x v="5"/>
    <x v="4"/>
    <n v="508"/>
  </r>
  <r>
    <x v="5"/>
    <x v="4"/>
    <n v="633"/>
  </r>
  <r>
    <x v="5"/>
    <x v="4"/>
    <n v="610"/>
  </r>
  <r>
    <x v="5"/>
    <x v="4"/>
    <n v="590"/>
  </r>
  <r>
    <x v="5"/>
    <x v="4"/>
    <n v="558"/>
  </r>
  <r>
    <x v="5"/>
    <x v="4"/>
    <n v="590"/>
  </r>
  <r>
    <x v="5"/>
    <x v="4"/>
    <n v="682"/>
  </r>
  <r>
    <x v="5"/>
    <x v="4"/>
    <n v="682"/>
  </r>
  <r>
    <x v="5"/>
    <x v="4"/>
    <n v="585"/>
  </r>
  <r>
    <x v="5"/>
    <x v="4"/>
    <n v="503"/>
  </r>
  <r>
    <x v="5"/>
    <x v="4"/>
    <n v="410"/>
  </r>
  <r>
    <x v="5"/>
    <x v="4"/>
    <n v="395"/>
  </r>
  <r>
    <x v="5"/>
    <x v="4"/>
    <n v="458"/>
  </r>
  <r>
    <x v="5"/>
    <x v="4"/>
    <n v="600"/>
  </r>
  <r>
    <x v="5"/>
    <x v="4"/>
    <n v="670"/>
  </r>
  <r>
    <x v="6"/>
    <x v="4"/>
    <n v="590"/>
  </r>
  <r>
    <x v="6"/>
    <x v="4"/>
    <n v="528"/>
  </r>
  <r>
    <x v="6"/>
    <x v="4"/>
    <n v="523"/>
  </r>
  <r>
    <x v="6"/>
    <x v="4"/>
    <n v="483"/>
  </r>
  <r>
    <x v="6"/>
    <x v="4"/>
    <n v="453"/>
  </r>
  <r>
    <x v="6"/>
    <x v="4"/>
    <n v="443"/>
  </r>
  <r>
    <x v="6"/>
    <x v="4"/>
    <n v="458"/>
  </r>
  <r>
    <x v="6"/>
    <x v="4"/>
    <n v="558"/>
  </r>
  <r>
    <x v="6"/>
    <x v="4"/>
    <n v="653"/>
  </r>
  <r>
    <x v="6"/>
    <x v="4"/>
    <n v="653"/>
  </r>
  <r>
    <x v="6"/>
    <x v="4"/>
    <n v="643"/>
  </r>
  <r>
    <x v="6"/>
    <x v="4"/>
    <n v="690"/>
  </r>
  <r>
    <x v="6"/>
    <x v="4"/>
    <n v="518"/>
  </r>
  <r>
    <x v="6"/>
    <x v="4"/>
    <n v="575"/>
  </r>
  <r>
    <x v="6"/>
    <x v="4"/>
    <n v="759"/>
  </r>
  <r>
    <x v="6"/>
    <x v="4"/>
    <n v="687"/>
  </r>
  <r>
    <x v="6"/>
    <x v="4"/>
    <n v="600"/>
  </r>
  <r>
    <x v="6"/>
    <x v="4"/>
    <n v="676"/>
  </r>
  <r>
    <x v="6"/>
    <x v="4"/>
    <n v="992"/>
  </r>
  <r>
    <x v="6"/>
    <x v="4"/>
    <n v="1106"/>
  </r>
  <r>
    <x v="6"/>
    <x v="4"/>
    <n v="1037"/>
  </r>
  <r>
    <x v="6"/>
    <x v="4"/>
    <n v="1061"/>
  </r>
  <r>
    <x v="6"/>
    <x v="4"/>
    <n v="1124"/>
  </r>
  <r>
    <x v="6"/>
    <x v="4"/>
    <n v="949"/>
  </r>
  <r>
    <x v="6"/>
    <x v="4"/>
    <n v="753"/>
  </r>
  <r>
    <x v="6"/>
    <x v="4"/>
    <n v="737"/>
  </r>
  <r>
    <x v="6"/>
    <x v="4"/>
    <n v="760"/>
  </r>
  <r>
    <x v="6"/>
    <x v="4"/>
    <n v="842"/>
  </r>
  <r>
    <x v="6"/>
    <x v="4"/>
    <n v="877"/>
  </r>
  <r>
    <x v="6"/>
    <x v="4"/>
    <n v="836"/>
  </r>
  <r>
    <x v="6"/>
    <x v="4"/>
    <n v="865"/>
  </r>
  <r>
    <x v="7"/>
    <x v="4"/>
    <n v="949"/>
  </r>
  <r>
    <x v="7"/>
    <x v="4"/>
    <n v="842"/>
  </r>
  <r>
    <x v="7"/>
    <x v="4"/>
    <n v="967"/>
  </r>
  <r>
    <x v="7"/>
    <x v="4"/>
    <n v="1196"/>
  </r>
  <r>
    <x v="7"/>
    <x v="4"/>
    <n v="1177"/>
  </r>
  <r>
    <x v="7"/>
    <x v="4"/>
    <n v="1030"/>
  </r>
  <r>
    <x v="7"/>
    <x v="4"/>
    <n v="913"/>
  </r>
  <r>
    <x v="7"/>
    <x v="4"/>
    <n v="600"/>
  </r>
  <r>
    <x v="7"/>
    <x v="4"/>
    <n v="595"/>
  </r>
  <r>
    <x v="7"/>
    <x v="4"/>
    <n v="738"/>
  </r>
  <r>
    <x v="7"/>
    <x v="4"/>
    <n v="595"/>
  </r>
  <r>
    <x v="7"/>
    <x v="4"/>
    <n v="949"/>
  </r>
  <r>
    <x v="7"/>
    <x v="4"/>
    <n v="998"/>
  </r>
  <r>
    <x v="7"/>
    <x v="4"/>
    <n v="1124"/>
  </r>
  <r>
    <x v="7"/>
    <x v="4"/>
    <n v="1124"/>
  </r>
  <r>
    <x v="7"/>
    <x v="4"/>
    <n v="1189"/>
  </r>
  <r>
    <x v="7"/>
    <x v="4"/>
    <n v="998"/>
  </r>
  <r>
    <x v="7"/>
    <x v="4"/>
    <n v="913"/>
  </r>
  <r>
    <x v="7"/>
    <x v="4"/>
    <n v="913"/>
  </r>
  <r>
    <x v="7"/>
    <x v="4"/>
    <n v="974"/>
  </r>
  <r>
    <x v="7"/>
    <x v="4"/>
    <n v="1124"/>
  </r>
  <r>
    <x v="7"/>
    <x v="4"/>
    <n v="1115"/>
  </r>
  <r>
    <x v="7"/>
    <x v="4"/>
    <n v="1124"/>
  </r>
  <r>
    <x v="7"/>
    <x v="4"/>
    <n v="1023"/>
  </r>
  <r>
    <x v="7"/>
    <x v="4"/>
    <n v="949"/>
  </r>
  <r>
    <x v="7"/>
    <x v="4"/>
    <n v="913"/>
  </r>
  <r>
    <x v="7"/>
    <x v="4"/>
    <n v="842"/>
  </r>
  <r>
    <x v="7"/>
    <x v="4"/>
    <n v="795"/>
  </r>
  <r>
    <x v="7"/>
    <x v="4"/>
    <n v="877"/>
  </r>
  <r>
    <x v="7"/>
    <x v="4"/>
    <n v="765"/>
  </r>
  <r>
    <x v="7"/>
    <x v="4"/>
    <n v="7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PivotTable4" cacheId="4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2:BK36" firstHeaderRow="1" firstDataRow="3" firstDataCol="1"/>
  <pivotFields count="4">
    <pivotField axis="axisRow" showAll="0">
      <items count="32"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t="default"/>
      </items>
    </pivotField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6">
        <item x="0"/>
        <item x="1"/>
        <item x="2"/>
        <item x="3"/>
        <item x="4"/>
        <item t="default"/>
      </items>
    </pivotField>
    <pivotField dataField="1" numFmtId="2" showAll="0"/>
  </pivotFields>
  <rowFields count="1">
    <field x="0"/>
  </rowFields>
  <rowItems count="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 t="grand">
      <x/>
    </i>
  </rowItems>
  <colFields count="2">
    <field x="2"/>
    <field x="1"/>
  </colFields>
  <colItems count="62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/>
    </i>
    <i>
      <x v="1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1"/>
    </i>
    <i>
      <x v="2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2"/>
    </i>
    <i>
      <x v="3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t="default">
      <x v="3"/>
    </i>
    <i>
      <x v="4"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7"/>
    </i>
    <i t="default">
      <x v="4"/>
    </i>
    <i t="grand">
      <x/>
    </i>
  </colItems>
  <dataFields count="1">
    <dataField name="Sum of Flow (m³/s)" fld="3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5" cacheId="5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N10" firstHeaderRow="1" firstDataRow="2" firstDataCol="1"/>
  <pivotFields count="3">
    <pivotField axis="axisCol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showAll="0">
      <items count="6">
        <item x="0"/>
        <item x="1"/>
        <item x="2"/>
        <item x="3"/>
        <item x="4"/>
        <item t="default"/>
      </items>
    </pivotField>
    <pivotField dataField="1" numFmtId="2"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0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 t="grand">
      <x/>
    </i>
  </colItems>
  <dataFields count="1">
    <dataField name="Average of Flow (m³/s)" fld="2" subtotal="average" baseField="1" baseItem="0" numFmtId="2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2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5"/>
  <sheetViews>
    <sheetView workbookViewId="0">
      <selection sqref="A1:E1"/>
    </sheetView>
  </sheetViews>
  <sheetFormatPr defaultRowHeight="15" x14ac:dyDescent="0.25"/>
  <cols>
    <col min="1" max="2" width="13.42578125" customWidth="1"/>
    <col min="3" max="5" width="18.7109375" customWidth="1"/>
    <col min="6" max="11" width="6.7109375" customWidth="1"/>
  </cols>
  <sheetData>
    <row r="1" spans="1:5" ht="23.25" x14ac:dyDescent="0.35">
      <c r="A1" s="66" t="s">
        <v>60</v>
      </c>
      <c r="B1" s="66"/>
      <c r="C1" s="66"/>
      <c r="D1" s="66"/>
      <c r="E1" s="66"/>
    </row>
    <row r="2" spans="1:5" ht="23.25" x14ac:dyDescent="0.35">
      <c r="A2" s="67" t="s">
        <v>26</v>
      </c>
      <c r="B2" s="67"/>
      <c r="C2" s="67"/>
      <c r="D2" s="67"/>
      <c r="E2" s="67"/>
    </row>
    <row r="3" spans="1:5" ht="18.75" customHeight="1" x14ac:dyDescent="0.35">
      <c r="A3" s="65" t="s">
        <v>61</v>
      </c>
      <c r="B3" s="65"/>
      <c r="C3" s="65"/>
      <c r="D3" s="65"/>
      <c r="E3" s="65"/>
    </row>
    <row r="4" spans="1:5" ht="12.75" customHeight="1" x14ac:dyDescent="0.35">
      <c r="A4" s="36"/>
      <c r="B4" s="36"/>
      <c r="C4" s="36"/>
      <c r="D4" s="36"/>
      <c r="E4" s="36"/>
    </row>
    <row r="5" spans="1:5" ht="21" x14ac:dyDescent="0.35">
      <c r="A5" s="17" t="s">
        <v>27</v>
      </c>
      <c r="B5" s="14"/>
      <c r="C5" s="14"/>
      <c r="D5" s="10"/>
      <c r="E5" s="15"/>
    </row>
    <row r="6" spans="1:5" ht="30" customHeight="1" x14ac:dyDescent="0.25">
      <c r="A6" s="68" t="s">
        <v>62</v>
      </c>
      <c r="B6" s="68"/>
      <c r="C6" s="68"/>
      <c r="D6" s="68"/>
      <c r="E6" s="68"/>
    </row>
    <row r="7" spans="1:5" x14ac:dyDescent="0.25">
      <c r="A7" s="1"/>
      <c r="B7" s="34"/>
      <c r="C7" s="34"/>
    </row>
    <row r="8" spans="1:5" ht="21" x14ac:dyDescent="0.35">
      <c r="A8" s="17" t="s">
        <v>3</v>
      </c>
      <c r="B8" s="14"/>
      <c r="C8" s="14"/>
      <c r="D8" s="10"/>
      <c r="E8" s="15"/>
    </row>
    <row r="9" spans="1:5" x14ac:dyDescent="0.25">
      <c r="A9" s="12">
        <v>1976</v>
      </c>
      <c r="B9" s="20" t="s">
        <v>8</v>
      </c>
      <c r="C9" s="21"/>
      <c r="D9" s="22"/>
      <c r="E9" s="7"/>
    </row>
    <row r="10" spans="1:5" x14ac:dyDescent="0.25">
      <c r="A10" s="21"/>
      <c r="B10" s="20" t="s">
        <v>9</v>
      </c>
      <c r="C10" s="21"/>
      <c r="D10" s="22"/>
      <c r="E10" s="7"/>
    </row>
    <row r="11" spans="1:5" x14ac:dyDescent="0.25">
      <c r="A11" s="21"/>
      <c r="B11" s="20" t="s">
        <v>64</v>
      </c>
      <c r="C11" s="21"/>
      <c r="D11" s="22"/>
      <c r="E11" s="7"/>
    </row>
    <row r="12" spans="1:5" x14ac:dyDescent="0.25">
      <c r="A12" s="21"/>
      <c r="B12" s="20"/>
      <c r="C12" s="21"/>
      <c r="D12" s="22"/>
      <c r="E12" s="7"/>
    </row>
    <row r="13" spans="1:5" ht="21" x14ac:dyDescent="0.35">
      <c r="A13" s="17" t="s">
        <v>26</v>
      </c>
      <c r="B13" s="14"/>
      <c r="C13" s="14"/>
      <c r="D13" s="10"/>
      <c r="E13" s="15"/>
    </row>
    <row r="18" spans="1:9" x14ac:dyDescent="0.25">
      <c r="I18" s="35"/>
    </row>
    <row r="29" spans="1:9" x14ac:dyDescent="0.25">
      <c r="A29" s="19"/>
      <c r="B29" s="11"/>
      <c r="C29" s="11"/>
      <c r="D29" s="9"/>
      <c r="E29" s="7"/>
    </row>
    <row r="30" spans="1:9" ht="21" x14ac:dyDescent="0.35">
      <c r="A30" s="17" t="s">
        <v>23</v>
      </c>
      <c r="B30" s="14"/>
      <c r="C30" s="14"/>
      <c r="D30" s="10"/>
      <c r="E30" s="15"/>
    </row>
    <row r="31" spans="1:9" x14ac:dyDescent="0.25">
      <c r="A31" s="23"/>
      <c r="B31" s="23"/>
      <c r="C31" s="23"/>
      <c r="D31" s="23"/>
      <c r="E31" s="24"/>
    </row>
    <row r="32" spans="1:9" ht="30" customHeight="1" x14ac:dyDescent="0.25">
      <c r="A32" s="33" t="s">
        <v>24</v>
      </c>
      <c r="B32" s="33" t="s">
        <v>25</v>
      </c>
      <c r="C32" s="7"/>
      <c r="D32" s="7"/>
      <c r="E32" s="7"/>
    </row>
    <row r="33" spans="1:5" x14ac:dyDescent="0.25">
      <c r="A33" s="8">
        <v>1.2</v>
      </c>
      <c r="B33" s="8">
        <v>0.9</v>
      </c>
      <c r="C33" s="7"/>
      <c r="D33" s="7"/>
      <c r="E33" s="8"/>
    </row>
    <row r="34" spans="1:5" x14ac:dyDescent="0.25">
      <c r="A34" s="8">
        <v>1.3</v>
      </c>
      <c r="B34" s="8">
        <v>12.5</v>
      </c>
    </row>
    <row r="35" spans="1:5" x14ac:dyDescent="0.25">
      <c r="A35" s="8">
        <v>1.4</v>
      </c>
      <c r="B35" s="8">
        <v>30.5</v>
      </c>
    </row>
    <row r="36" spans="1:5" x14ac:dyDescent="0.25">
      <c r="A36" s="8">
        <v>1.5</v>
      </c>
      <c r="B36" s="8">
        <v>53</v>
      </c>
    </row>
    <row r="37" spans="1:5" x14ac:dyDescent="0.25">
      <c r="A37" s="8">
        <v>1.6</v>
      </c>
      <c r="B37" s="8">
        <v>79</v>
      </c>
    </row>
    <row r="38" spans="1:5" x14ac:dyDescent="0.25">
      <c r="A38" s="8">
        <v>1.7</v>
      </c>
      <c r="B38" s="8">
        <v>108</v>
      </c>
    </row>
    <row r="39" spans="1:5" x14ac:dyDescent="0.25">
      <c r="A39" s="8">
        <v>1.8</v>
      </c>
      <c r="B39" s="8">
        <v>140</v>
      </c>
    </row>
    <row r="40" spans="1:5" x14ac:dyDescent="0.25">
      <c r="A40" s="8">
        <v>1.9</v>
      </c>
      <c r="B40" s="8">
        <v>174</v>
      </c>
    </row>
    <row r="41" spans="1:5" x14ac:dyDescent="0.25">
      <c r="A41" s="8">
        <v>2</v>
      </c>
      <c r="B41" s="8">
        <v>211</v>
      </c>
    </row>
    <row r="42" spans="1:5" x14ac:dyDescent="0.25">
      <c r="A42" s="8">
        <v>2.1</v>
      </c>
      <c r="B42" s="8">
        <v>250</v>
      </c>
    </row>
    <row r="43" spans="1:5" x14ac:dyDescent="0.25">
      <c r="A43" s="8">
        <v>2.2000000000000002</v>
      </c>
      <c r="B43" s="8">
        <v>291</v>
      </c>
    </row>
    <row r="44" spans="1:5" x14ac:dyDescent="0.25">
      <c r="A44" s="8">
        <v>2.2999999999999998</v>
      </c>
      <c r="B44" s="8">
        <v>334</v>
      </c>
    </row>
    <row r="45" spans="1:5" x14ac:dyDescent="0.25">
      <c r="A45" s="8">
        <v>2.4</v>
      </c>
      <c r="B45" s="8">
        <v>379</v>
      </c>
    </row>
    <row r="46" spans="1:5" x14ac:dyDescent="0.25">
      <c r="A46" s="8">
        <v>2.5</v>
      </c>
      <c r="B46" s="8">
        <v>425</v>
      </c>
    </row>
    <row r="47" spans="1:5" x14ac:dyDescent="0.25">
      <c r="A47" s="8">
        <v>2.6</v>
      </c>
      <c r="B47" s="8">
        <v>473</v>
      </c>
    </row>
    <row r="48" spans="1:5" x14ac:dyDescent="0.25">
      <c r="A48" s="8">
        <v>2.7</v>
      </c>
      <c r="B48" s="8">
        <v>523</v>
      </c>
    </row>
    <row r="49" spans="1:2" x14ac:dyDescent="0.25">
      <c r="A49" s="8">
        <v>2.8</v>
      </c>
      <c r="B49" s="8">
        <v>575</v>
      </c>
    </row>
    <row r="50" spans="1:2" x14ac:dyDescent="0.25">
      <c r="A50" s="8">
        <v>2.9</v>
      </c>
      <c r="B50" s="8">
        <v>628</v>
      </c>
    </row>
    <row r="51" spans="1:2" x14ac:dyDescent="0.25">
      <c r="A51" s="8">
        <v>3</v>
      </c>
      <c r="B51" s="8">
        <v>682</v>
      </c>
    </row>
    <row r="52" spans="1:2" x14ac:dyDescent="0.25">
      <c r="A52" s="8">
        <v>3.1</v>
      </c>
      <c r="B52" s="8">
        <v>738</v>
      </c>
    </row>
    <row r="53" spans="1:2" x14ac:dyDescent="0.25">
      <c r="A53" s="8">
        <v>3.2</v>
      </c>
      <c r="B53" s="8">
        <v>795</v>
      </c>
    </row>
    <row r="54" spans="1:2" x14ac:dyDescent="0.25">
      <c r="A54" s="8">
        <v>3.3</v>
      </c>
      <c r="B54" s="8">
        <v>854</v>
      </c>
    </row>
    <row r="55" spans="1:2" x14ac:dyDescent="0.25">
      <c r="A55" s="8">
        <v>3.4</v>
      </c>
      <c r="B55" s="8">
        <v>913</v>
      </c>
    </row>
    <row r="56" spans="1:2" x14ac:dyDescent="0.25">
      <c r="A56" s="8">
        <v>3.5</v>
      </c>
      <c r="B56" s="8">
        <v>974</v>
      </c>
    </row>
    <row r="57" spans="1:2" x14ac:dyDescent="0.25">
      <c r="A57" s="8">
        <v>3.6</v>
      </c>
      <c r="B57" s="8">
        <v>1037</v>
      </c>
    </row>
    <row r="58" spans="1:2" x14ac:dyDescent="0.25">
      <c r="A58" s="8">
        <v>3.7</v>
      </c>
      <c r="B58" s="8">
        <v>1100</v>
      </c>
    </row>
    <row r="59" spans="1:2" x14ac:dyDescent="0.25">
      <c r="A59" s="8">
        <v>3.8</v>
      </c>
      <c r="B59" s="8">
        <v>1165</v>
      </c>
    </row>
    <row r="60" spans="1:2" x14ac:dyDescent="0.25">
      <c r="A60" s="8">
        <v>3.9</v>
      </c>
      <c r="B60" s="8">
        <v>1231</v>
      </c>
    </row>
    <row r="61" spans="1:2" x14ac:dyDescent="0.25">
      <c r="A61" s="8">
        <v>4</v>
      </c>
      <c r="B61" s="8">
        <v>1298</v>
      </c>
    </row>
    <row r="62" spans="1:2" x14ac:dyDescent="0.25">
      <c r="A62" s="8">
        <v>4.0999999999999996</v>
      </c>
      <c r="B62" s="8">
        <v>1366</v>
      </c>
    </row>
    <row r="63" spans="1:2" x14ac:dyDescent="0.25">
      <c r="A63" s="8">
        <v>4.2</v>
      </c>
      <c r="B63" s="8">
        <v>1435</v>
      </c>
    </row>
    <row r="64" spans="1:2" x14ac:dyDescent="0.25">
      <c r="A64" s="8">
        <v>4.3</v>
      </c>
      <c r="B64" s="8">
        <v>1506</v>
      </c>
    </row>
    <row r="65" spans="1:2" x14ac:dyDescent="0.25">
      <c r="A65" s="8">
        <v>4.4000000000000004</v>
      </c>
      <c r="B65" s="8">
        <v>1578</v>
      </c>
    </row>
    <row r="66" spans="1:2" x14ac:dyDescent="0.25">
      <c r="A66" s="8">
        <v>4.5</v>
      </c>
      <c r="B66" s="8">
        <v>1650</v>
      </c>
    </row>
    <row r="67" spans="1:2" x14ac:dyDescent="0.25">
      <c r="A67" s="8">
        <v>4.5999999999999996</v>
      </c>
      <c r="B67" s="8">
        <v>1724</v>
      </c>
    </row>
    <row r="68" spans="1:2" x14ac:dyDescent="0.25">
      <c r="A68" s="8">
        <v>4.7</v>
      </c>
      <c r="B68" s="8">
        <v>1798</v>
      </c>
    </row>
    <row r="69" spans="1:2" x14ac:dyDescent="0.25">
      <c r="A69" s="8">
        <v>4.8</v>
      </c>
      <c r="B69" s="8">
        <v>1874</v>
      </c>
    </row>
    <row r="70" spans="1:2" x14ac:dyDescent="0.25">
      <c r="A70" s="8">
        <v>4.9000000000000004</v>
      </c>
      <c r="B70" s="8">
        <v>1951</v>
      </c>
    </row>
    <row r="71" spans="1:2" x14ac:dyDescent="0.25">
      <c r="A71" s="8">
        <v>5</v>
      </c>
      <c r="B71" s="8">
        <v>2028</v>
      </c>
    </row>
    <row r="72" spans="1:2" x14ac:dyDescent="0.25">
      <c r="A72" s="8">
        <v>5.0999999999999996</v>
      </c>
      <c r="B72" s="8">
        <v>2107</v>
      </c>
    </row>
    <row r="73" spans="1:2" x14ac:dyDescent="0.25">
      <c r="A73" s="8">
        <v>5.2</v>
      </c>
      <c r="B73" s="8">
        <v>2186</v>
      </c>
    </row>
    <row r="74" spans="1:2" x14ac:dyDescent="0.25">
      <c r="A74" s="8">
        <v>5.3</v>
      </c>
      <c r="B74" s="8">
        <v>2267</v>
      </c>
    </row>
    <row r="75" spans="1:2" x14ac:dyDescent="0.25">
      <c r="A75" s="8">
        <v>5.4</v>
      </c>
      <c r="B75" s="8">
        <v>2348</v>
      </c>
    </row>
    <row r="76" spans="1:2" x14ac:dyDescent="0.25">
      <c r="A76" s="8">
        <v>5.5</v>
      </c>
      <c r="B76" s="8">
        <v>2430</v>
      </c>
    </row>
    <row r="77" spans="1:2" x14ac:dyDescent="0.25">
      <c r="A77" s="8">
        <v>5.6</v>
      </c>
      <c r="B77" s="8">
        <v>2513</v>
      </c>
    </row>
    <row r="78" spans="1:2" x14ac:dyDescent="0.25">
      <c r="A78" s="8">
        <v>5.7</v>
      </c>
      <c r="B78" s="8">
        <v>2597</v>
      </c>
    </row>
    <row r="79" spans="1:2" x14ac:dyDescent="0.25">
      <c r="A79" s="8">
        <v>5.8</v>
      </c>
      <c r="B79" s="8">
        <v>2682</v>
      </c>
    </row>
    <row r="80" spans="1:2" x14ac:dyDescent="0.25">
      <c r="A80" s="8">
        <v>5.9</v>
      </c>
      <c r="B80" s="8">
        <v>2768</v>
      </c>
    </row>
    <row r="81" spans="1:2" x14ac:dyDescent="0.25">
      <c r="A81" s="8">
        <v>6</v>
      </c>
      <c r="B81" s="8">
        <v>2854</v>
      </c>
    </row>
    <row r="82" spans="1:2" x14ac:dyDescent="0.25">
      <c r="A82" s="8">
        <v>6.1</v>
      </c>
      <c r="B82" s="8">
        <v>2942</v>
      </c>
    </row>
    <row r="83" spans="1:2" x14ac:dyDescent="0.25">
      <c r="A83" s="8"/>
      <c r="B83" s="8"/>
    </row>
    <row r="84" spans="1:2" x14ac:dyDescent="0.25">
      <c r="A84" s="8"/>
      <c r="B84" s="8"/>
    </row>
    <row r="85" spans="1:2" x14ac:dyDescent="0.25">
      <c r="A85" s="8"/>
      <c r="B85" s="8"/>
    </row>
    <row r="86" spans="1:2" x14ac:dyDescent="0.25">
      <c r="A86" s="8"/>
      <c r="B86" s="8"/>
    </row>
    <row r="87" spans="1:2" x14ac:dyDescent="0.25">
      <c r="A87" s="8"/>
      <c r="B87" s="8"/>
    </row>
    <row r="88" spans="1:2" x14ac:dyDescent="0.25">
      <c r="A88" s="8"/>
      <c r="B88" s="8"/>
    </row>
    <row r="89" spans="1:2" x14ac:dyDescent="0.25">
      <c r="A89" s="8"/>
      <c r="B89" s="8"/>
    </row>
    <row r="90" spans="1:2" x14ac:dyDescent="0.25">
      <c r="A90" s="8"/>
      <c r="B90" s="8"/>
    </row>
    <row r="91" spans="1:2" x14ac:dyDescent="0.25">
      <c r="A91" s="8"/>
      <c r="B91" s="8"/>
    </row>
    <row r="92" spans="1:2" x14ac:dyDescent="0.25">
      <c r="A92" s="8"/>
      <c r="B92" s="8"/>
    </row>
    <row r="93" spans="1:2" x14ac:dyDescent="0.25">
      <c r="A93" s="8"/>
      <c r="B93" s="8"/>
    </row>
    <row r="94" spans="1:2" x14ac:dyDescent="0.25">
      <c r="A94" s="8"/>
      <c r="B94" s="8"/>
    </row>
    <row r="95" spans="1:2" x14ac:dyDescent="0.25">
      <c r="A95" s="8"/>
      <c r="B95" s="8"/>
    </row>
    <row r="96" spans="1:2" x14ac:dyDescent="0.25">
      <c r="A96" s="8"/>
      <c r="B96" s="8"/>
    </row>
    <row r="97" spans="1:2" x14ac:dyDescent="0.25">
      <c r="A97" s="8"/>
      <c r="B97" s="8"/>
    </row>
    <row r="98" spans="1:2" x14ac:dyDescent="0.25">
      <c r="A98" s="8"/>
      <c r="B98" s="8"/>
    </row>
    <row r="99" spans="1:2" x14ac:dyDescent="0.25">
      <c r="A99" s="8"/>
      <c r="B99" s="8"/>
    </row>
    <row r="100" spans="1:2" x14ac:dyDescent="0.25">
      <c r="A100" s="8"/>
      <c r="B100" s="8"/>
    </row>
    <row r="101" spans="1:2" x14ac:dyDescent="0.25">
      <c r="A101" s="8"/>
      <c r="B101" s="8"/>
    </row>
    <row r="102" spans="1:2" x14ac:dyDescent="0.25">
      <c r="A102" s="8"/>
      <c r="B102" s="8"/>
    </row>
    <row r="103" spans="1:2" x14ac:dyDescent="0.25">
      <c r="A103" s="8"/>
      <c r="B103" s="8"/>
    </row>
    <row r="104" spans="1:2" x14ac:dyDescent="0.25">
      <c r="A104" s="8"/>
      <c r="B104" s="8"/>
    </row>
    <row r="105" spans="1:2" x14ac:dyDescent="0.25">
      <c r="A105" s="8"/>
      <c r="B105" s="8"/>
    </row>
    <row r="106" spans="1:2" x14ac:dyDescent="0.25">
      <c r="A106" s="8"/>
      <c r="B106" s="8"/>
    </row>
    <row r="107" spans="1:2" x14ac:dyDescent="0.25">
      <c r="A107" s="8"/>
      <c r="B107" s="8"/>
    </row>
    <row r="108" spans="1:2" x14ac:dyDescent="0.25">
      <c r="A108" s="8"/>
      <c r="B108" s="8"/>
    </row>
    <row r="109" spans="1:2" x14ac:dyDescent="0.25">
      <c r="A109" s="8"/>
      <c r="B109" s="8"/>
    </row>
    <row r="110" spans="1:2" x14ac:dyDescent="0.25">
      <c r="A110" s="8"/>
      <c r="B110" s="8"/>
    </row>
    <row r="111" spans="1:2" x14ac:dyDescent="0.25">
      <c r="A111" s="8"/>
      <c r="B111" s="8"/>
    </row>
    <row r="112" spans="1:2" x14ac:dyDescent="0.25">
      <c r="A112" s="8"/>
      <c r="B112" s="8"/>
    </row>
    <row r="113" spans="1:2" x14ac:dyDescent="0.25">
      <c r="A113" s="8"/>
      <c r="B113" s="8"/>
    </row>
    <row r="114" spans="1:2" x14ac:dyDescent="0.25">
      <c r="A114" s="8"/>
      <c r="B114" s="8"/>
    </row>
    <row r="115" spans="1:2" x14ac:dyDescent="0.25">
      <c r="A115" s="8"/>
      <c r="B115" s="8"/>
    </row>
    <row r="116" spans="1:2" x14ac:dyDescent="0.25">
      <c r="A116" s="8"/>
      <c r="B116" s="8"/>
    </row>
    <row r="117" spans="1:2" x14ac:dyDescent="0.25">
      <c r="A117" s="8"/>
      <c r="B117" s="8"/>
    </row>
    <row r="118" spans="1:2" x14ac:dyDescent="0.25">
      <c r="A118" s="8"/>
      <c r="B118" s="8"/>
    </row>
    <row r="119" spans="1:2" x14ac:dyDescent="0.25">
      <c r="A119" s="8"/>
      <c r="B119" s="8"/>
    </row>
    <row r="120" spans="1:2" x14ac:dyDescent="0.25">
      <c r="A120" s="8"/>
      <c r="B120" s="8"/>
    </row>
    <row r="121" spans="1:2" x14ac:dyDescent="0.25">
      <c r="A121" s="8"/>
      <c r="B121" s="8"/>
    </row>
    <row r="122" spans="1:2" x14ac:dyDescent="0.25">
      <c r="A122" s="8"/>
      <c r="B122" s="8"/>
    </row>
    <row r="123" spans="1:2" x14ac:dyDescent="0.25">
      <c r="A123" s="8"/>
      <c r="B123" s="8"/>
    </row>
    <row r="124" spans="1:2" x14ac:dyDescent="0.25">
      <c r="A124" s="8"/>
      <c r="B124" s="8"/>
    </row>
    <row r="125" spans="1:2" x14ac:dyDescent="0.25">
      <c r="A125" s="8"/>
      <c r="B125" s="8"/>
    </row>
    <row r="126" spans="1:2" x14ac:dyDescent="0.25">
      <c r="A126" s="8"/>
      <c r="B126" s="8"/>
    </row>
    <row r="127" spans="1:2" x14ac:dyDescent="0.25">
      <c r="A127" s="8"/>
      <c r="B127" s="8"/>
    </row>
    <row r="128" spans="1:2" x14ac:dyDescent="0.25">
      <c r="A128" s="8"/>
      <c r="B128" s="8"/>
    </row>
    <row r="129" spans="1:2" x14ac:dyDescent="0.25">
      <c r="A129" s="8"/>
      <c r="B129" s="8"/>
    </row>
    <row r="130" spans="1:2" x14ac:dyDescent="0.25">
      <c r="A130" s="8"/>
      <c r="B130" s="8"/>
    </row>
    <row r="131" spans="1:2" x14ac:dyDescent="0.25">
      <c r="A131" s="8"/>
      <c r="B131" s="8"/>
    </row>
    <row r="132" spans="1:2" x14ac:dyDescent="0.25">
      <c r="A132" s="8"/>
      <c r="B132" s="8"/>
    </row>
    <row r="133" spans="1:2" x14ac:dyDescent="0.25">
      <c r="A133" s="8"/>
      <c r="B133" s="8"/>
    </row>
    <row r="134" spans="1:2" x14ac:dyDescent="0.25">
      <c r="A134" s="8"/>
      <c r="B134" s="8"/>
    </row>
    <row r="135" spans="1:2" x14ac:dyDescent="0.25">
      <c r="A135" s="8"/>
      <c r="B135" s="8"/>
    </row>
    <row r="136" spans="1:2" x14ac:dyDescent="0.25">
      <c r="A136" s="8"/>
      <c r="B136" s="8"/>
    </row>
    <row r="137" spans="1:2" x14ac:dyDescent="0.25">
      <c r="A137" s="8"/>
      <c r="B137" s="8"/>
    </row>
    <row r="138" spans="1:2" x14ac:dyDescent="0.25">
      <c r="A138" s="8"/>
      <c r="B138" s="8"/>
    </row>
    <row r="139" spans="1:2" x14ac:dyDescent="0.25">
      <c r="A139" s="8"/>
      <c r="B139" s="8"/>
    </row>
    <row r="140" spans="1:2" x14ac:dyDescent="0.25">
      <c r="A140" s="8"/>
      <c r="B140" s="8"/>
    </row>
    <row r="141" spans="1:2" x14ac:dyDescent="0.25">
      <c r="A141" s="8"/>
      <c r="B141" s="8"/>
    </row>
    <row r="142" spans="1:2" x14ac:dyDescent="0.25">
      <c r="A142" s="8"/>
      <c r="B142" s="8"/>
    </row>
    <row r="143" spans="1:2" x14ac:dyDescent="0.25">
      <c r="A143" s="8"/>
      <c r="B143" s="8"/>
    </row>
    <row r="144" spans="1:2" x14ac:dyDescent="0.25">
      <c r="A144" s="8"/>
      <c r="B144" s="8"/>
    </row>
    <row r="145" spans="1:2" x14ac:dyDescent="0.25">
      <c r="A145" s="8"/>
      <c r="B145" s="8"/>
    </row>
  </sheetData>
  <mergeCells count="4">
    <mergeCell ref="A3:E3"/>
    <mergeCell ref="A1:E1"/>
    <mergeCell ref="A2:E2"/>
    <mergeCell ref="A6:E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37"/>
  <sheetViews>
    <sheetView tabSelected="1" zoomScaleNormal="100" workbookViewId="0">
      <selection sqref="A1:E1"/>
    </sheetView>
  </sheetViews>
  <sheetFormatPr defaultRowHeight="15" x14ac:dyDescent="0.25"/>
  <cols>
    <col min="1" max="1" width="18" style="7" customWidth="1"/>
    <col min="2" max="2" width="18.140625" style="7" customWidth="1"/>
    <col min="3" max="4" width="17" style="7" customWidth="1"/>
    <col min="5" max="5" width="17" style="8" customWidth="1"/>
  </cols>
  <sheetData>
    <row r="1" spans="1:5" ht="23.25" x14ac:dyDescent="0.35">
      <c r="A1" s="66" t="s">
        <v>60</v>
      </c>
      <c r="B1" s="66"/>
      <c r="C1" s="66"/>
      <c r="D1" s="66"/>
      <c r="E1" s="66"/>
    </row>
    <row r="2" spans="1:5" ht="18.75" x14ac:dyDescent="0.3">
      <c r="A2" s="69" t="s">
        <v>52</v>
      </c>
      <c r="B2" s="69"/>
      <c r="C2" s="69"/>
      <c r="D2" s="69"/>
      <c r="E2" s="69"/>
    </row>
    <row r="3" spans="1:5" ht="18.75" x14ac:dyDescent="0.3">
      <c r="A3" s="13"/>
      <c r="B3" s="13"/>
      <c r="C3" s="13"/>
      <c r="D3" s="13"/>
      <c r="E3" s="13"/>
    </row>
    <row r="4" spans="1:5" ht="21" x14ac:dyDescent="0.35">
      <c r="A4" s="17" t="s">
        <v>21</v>
      </c>
      <c r="B4" s="14"/>
      <c r="C4" s="14"/>
      <c r="D4" s="10"/>
      <c r="E4" s="15"/>
    </row>
    <row r="5" spans="1:5" ht="18.75" x14ac:dyDescent="0.3">
      <c r="A5" s="16"/>
      <c r="C5" s="11"/>
      <c r="D5" s="28" t="s">
        <v>51</v>
      </c>
      <c r="E5" s="28" t="s">
        <v>50</v>
      </c>
    </row>
    <row r="6" spans="1:5" s="3" customFormat="1" x14ac:dyDescent="0.25">
      <c r="A6" s="19" t="s">
        <v>15</v>
      </c>
      <c r="B6" s="18" t="s">
        <v>65</v>
      </c>
      <c r="C6" s="31" t="s">
        <v>17</v>
      </c>
      <c r="D6" s="12">
        <v>11</v>
      </c>
      <c r="E6" s="11">
        <v>10</v>
      </c>
    </row>
    <row r="7" spans="1:5" s="3" customFormat="1" x14ac:dyDescent="0.25">
      <c r="A7" s="1" t="s">
        <v>19</v>
      </c>
      <c r="B7" s="18">
        <v>17150</v>
      </c>
      <c r="C7" s="31" t="s">
        <v>16</v>
      </c>
      <c r="D7" s="12">
        <v>7</v>
      </c>
      <c r="E7" s="11">
        <v>49</v>
      </c>
    </row>
    <row r="8" spans="1:5" s="3" customFormat="1" x14ac:dyDescent="0.25">
      <c r="D8" s="26"/>
      <c r="E8" s="27"/>
    </row>
    <row r="9" spans="1:5" s="3" customFormat="1" ht="24.75" customHeight="1" x14ac:dyDescent="0.25">
      <c r="A9" s="68" t="s">
        <v>63</v>
      </c>
      <c r="B9" s="68"/>
      <c r="C9" s="68"/>
      <c r="D9" s="68"/>
      <c r="E9" s="68"/>
    </row>
    <row r="10" spans="1:5" s="3" customFormat="1" ht="24.75" customHeight="1" x14ac:dyDescent="0.25">
      <c r="A10" s="68"/>
      <c r="B10" s="68"/>
      <c r="C10" s="68"/>
      <c r="D10" s="68"/>
      <c r="E10" s="68"/>
    </row>
    <row r="11" spans="1:5" s="3" customFormat="1" x14ac:dyDescent="0.25">
      <c r="D11" s="26"/>
      <c r="E11" s="27"/>
    </row>
    <row r="12" spans="1:5" s="3" customFormat="1" x14ac:dyDescent="0.25">
      <c r="A12" s="1" t="s">
        <v>22</v>
      </c>
      <c r="B12" s="3" t="s">
        <v>66</v>
      </c>
    </row>
    <row r="13" spans="1:5" s="3" customFormat="1" x14ac:dyDescent="0.25">
      <c r="A13" s="29" t="s">
        <v>18</v>
      </c>
      <c r="B13" s="30" t="s">
        <v>67</v>
      </c>
      <c r="D13" s="26"/>
      <c r="E13" s="27"/>
    </row>
    <row r="14" spans="1:5" s="3" customFormat="1" x14ac:dyDescent="0.25">
      <c r="A14" s="1" t="s">
        <v>20</v>
      </c>
      <c r="B14" s="32" t="s">
        <v>68</v>
      </c>
      <c r="C14" s="11"/>
      <c r="D14" s="26"/>
      <c r="E14" s="62"/>
    </row>
    <row r="15" spans="1:5" ht="18.75" x14ac:dyDescent="0.3">
      <c r="A15" s="16"/>
      <c r="C15" s="11"/>
      <c r="D15" s="11"/>
      <c r="E15" s="26"/>
    </row>
    <row r="16" spans="1:5" ht="21" x14ac:dyDescent="0.35">
      <c r="A16" s="17" t="s">
        <v>3</v>
      </c>
      <c r="B16" s="14"/>
      <c r="C16" s="14"/>
      <c r="D16" s="10"/>
      <c r="E16" s="15"/>
    </row>
    <row r="17" spans="1:5" x14ac:dyDescent="0.25">
      <c r="A17" s="12">
        <v>1976</v>
      </c>
      <c r="B17" s="20" t="s">
        <v>8</v>
      </c>
      <c r="C17" s="21"/>
      <c r="D17" s="22"/>
      <c r="E17" s="7"/>
    </row>
    <row r="18" spans="1:5" x14ac:dyDescent="0.25">
      <c r="A18" s="21"/>
      <c r="B18" s="20" t="s">
        <v>9</v>
      </c>
      <c r="C18" s="21"/>
      <c r="D18" s="22"/>
      <c r="E18" s="7"/>
    </row>
    <row r="19" spans="1:5" x14ac:dyDescent="0.25">
      <c r="A19" s="21"/>
      <c r="B19" s="20"/>
      <c r="C19" s="21"/>
      <c r="D19" s="22"/>
      <c r="E19" s="7"/>
    </row>
    <row r="20" spans="1:5" ht="21" x14ac:dyDescent="0.35">
      <c r="A20" s="17" t="s">
        <v>53</v>
      </c>
      <c r="B20" s="14"/>
      <c r="C20" s="14"/>
      <c r="D20" s="10"/>
      <c r="E20" s="15"/>
    </row>
    <row r="21" spans="1:5" x14ac:dyDescent="0.25">
      <c r="A21" s="21"/>
      <c r="B21" s="20"/>
      <c r="C21" s="21"/>
      <c r="D21" s="22"/>
      <c r="E21" s="7"/>
    </row>
    <row r="22" spans="1:5" x14ac:dyDescent="0.25">
      <c r="A22" s="21"/>
      <c r="B22" s="20"/>
      <c r="C22" s="21"/>
      <c r="D22" s="22"/>
      <c r="E22" s="7"/>
    </row>
    <row r="23" spans="1:5" x14ac:dyDescent="0.25">
      <c r="A23" s="21"/>
      <c r="B23" s="20"/>
      <c r="C23" s="21"/>
      <c r="D23" s="22"/>
      <c r="E23" s="7"/>
    </row>
    <row r="24" spans="1:5" x14ac:dyDescent="0.25">
      <c r="A24" s="21"/>
      <c r="B24" s="20"/>
      <c r="C24" s="21"/>
      <c r="D24" s="22"/>
      <c r="E24" s="7"/>
    </row>
    <row r="25" spans="1:5" x14ac:dyDescent="0.25">
      <c r="A25" s="21"/>
      <c r="B25" s="20"/>
      <c r="C25" s="21"/>
      <c r="D25" s="22"/>
      <c r="E25" s="7"/>
    </row>
    <row r="26" spans="1:5" x14ac:dyDescent="0.25">
      <c r="A26" s="21"/>
      <c r="B26" s="20"/>
      <c r="C26" s="21"/>
      <c r="D26" s="22"/>
      <c r="E26" s="7"/>
    </row>
    <row r="27" spans="1:5" x14ac:dyDescent="0.25">
      <c r="A27" s="21"/>
      <c r="B27" s="20"/>
      <c r="C27" s="21"/>
      <c r="D27" s="22"/>
      <c r="E27" s="7"/>
    </row>
    <row r="28" spans="1:5" x14ac:dyDescent="0.25">
      <c r="A28" s="21"/>
      <c r="B28" s="20"/>
      <c r="C28" s="21"/>
      <c r="D28" s="22"/>
      <c r="E28" s="7"/>
    </row>
    <row r="29" spans="1:5" x14ac:dyDescent="0.25">
      <c r="A29" s="21"/>
      <c r="B29" s="20"/>
      <c r="C29" s="21"/>
      <c r="D29" s="22"/>
      <c r="E29" s="7"/>
    </row>
    <row r="30" spans="1:5" x14ac:dyDescent="0.25">
      <c r="A30" s="21"/>
      <c r="B30" s="20"/>
      <c r="C30" s="21"/>
      <c r="D30" s="22"/>
      <c r="E30" s="7"/>
    </row>
    <row r="31" spans="1:5" x14ac:dyDescent="0.25">
      <c r="A31" s="21"/>
      <c r="B31" s="20"/>
      <c r="C31" s="21"/>
      <c r="D31" s="22"/>
      <c r="E31" s="7"/>
    </row>
    <row r="32" spans="1:5" x14ac:dyDescent="0.25">
      <c r="A32" s="21"/>
      <c r="B32" s="20"/>
      <c r="C32" s="21"/>
      <c r="D32" s="22"/>
      <c r="E32" s="7"/>
    </row>
    <row r="33" spans="1:5" x14ac:dyDescent="0.25">
      <c r="A33" s="21"/>
      <c r="B33" s="20"/>
      <c r="C33" s="21"/>
      <c r="D33" s="22"/>
      <c r="E33" s="7"/>
    </row>
    <row r="34" spans="1:5" x14ac:dyDescent="0.25">
      <c r="A34" s="21"/>
      <c r="B34" s="20"/>
      <c r="C34" s="21"/>
      <c r="D34" s="22"/>
      <c r="E34" s="7"/>
    </row>
    <row r="35" spans="1:5" x14ac:dyDescent="0.25">
      <c r="A35" s="21"/>
      <c r="B35" s="20"/>
      <c r="C35" s="21"/>
      <c r="D35" s="22"/>
      <c r="E35" s="7"/>
    </row>
    <row r="36" spans="1:5" x14ac:dyDescent="0.25">
      <c r="A36" s="19"/>
      <c r="B36" s="11"/>
      <c r="C36" s="11"/>
      <c r="D36" s="9"/>
      <c r="E36" s="7"/>
    </row>
    <row r="37" spans="1:5" ht="21" x14ac:dyDescent="0.35">
      <c r="A37" s="17" t="s">
        <v>54</v>
      </c>
      <c r="B37" s="14"/>
      <c r="C37" s="14"/>
      <c r="D37" s="10"/>
      <c r="E37" s="15"/>
    </row>
    <row r="38" spans="1:5" x14ac:dyDescent="0.25">
      <c r="A38" s="19"/>
      <c r="B38" s="11" t="s">
        <v>55</v>
      </c>
      <c r="C38" s="11"/>
      <c r="D38" s="9"/>
      <c r="E38" s="7"/>
    </row>
    <row r="39" spans="1:5" x14ac:dyDescent="0.25">
      <c r="A39" s="18" t="s">
        <v>43</v>
      </c>
      <c r="B39" s="27">
        <f>+AVERAGE($E$47:$E$1737)</f>
        <v>418.03356002365354</v>
      </c>
      <c r="C39" s="11"/>
      <c r="D39" s="9"/>
      <c r="E39" s="7"/>
    </row>
    <row r="40" spans="1:5" x14ac:dyDescent="0.25">
      <c r="A40" s="18" t="s">
        <v>44</v>
      </c>
      <c r="B40" s="27">
        <f>+MIN($E$47:$E$1737)</f>
        <v>9.5</v>
      </c>
      <c r="C40" s="11"/>
      <c r="D40" s="9"/>
      <c r="E40" s="7"/>
    </row>
    <row r="41" spans="1:5" x14ac:dyDescent="0.25">
      <c r="A41" s="18" t="s">
        <v>45</v>
      </c>
      <c r="B41" s="27">
        <f>+MAX($E$47:$E$1737)</f>
        <v>2914</v>
      </c>
      <c r="C41" s="11"/>
      <c r="D41" s="9"/>
      <c r="E41" s="7"/>
    </row>
    <row r="42" spans="1:5" x14ac:dyDescent="0.25">
      <c r="A42" s="18" t="s">
        <v>46</v>
      </c>
      <c r="B42" s="27">
        <f>+STDEV($E$47:$E$1737)</f>
        <v>425.83733811320866</v>
      </c>
      <c r="C42" s="11"/>
      <c r="D42" s="9"/>
      <c r="E42" s="7"/>
    </row>
    <row r="43" spans="1:5" x14ac:dyDescent="0.25">
      <c r="A43" s="19"/>
      <c r="B43" s="11"/>
      <c r="C43" s="11"/>
      <c r="D43" s="9"/>
      <c r="E43" s="7"/>
    </row>
    <row r="44" spans="1:5" ht="21" x14ac:dyDescent="0.35">
      <c r="A44" s="17" t="s">
        <v>4</v>
      </c>
      <c r="B44" s="14"/>
      <c r="C44" s="14"/>
      <c r="D44" s="10"/>
      <c r="E44" s="15"/>
    </row>
    <row r="45" spans="1:5" s="25" customFormat="1" x14ac:dyDescent="0.25">
      <c r="A45" s="23" t="s">
        <v>10</v>
      </c>
      <c r="B45" s="23" t="s">
        <v>0</v>
      </c>
      <c r="C45" s="23" t="s">
        <v>1</v>
      </c>
      <c r="D45" s="23" t="s">
        <v>2</v>
      </c>
      <c r="E45" s="11" t="s">
        <v>55</v>
      </c>
    </row>
    <row r="46" spans="1:5" x14ac:dyDescent="0.25">
      <c r="A46" s="63">
        <v>25946</v>
      </c>
      <c r="B46" s="7">
        <f>+DAY(A46)</f>
        <v>13</v>
      </c>
      <c r="C46" s="7">
        <f>+MONTH(A46)</f>
        <v>1</v>
      </c>
      <c r="D46" s="7">
        <f>+YEAR(A46)</f>
        <v>1971</v>
      </c>
      <c r="E46" s="60">
        <v>90.3</v>
      </c>
    </row>
    <row r="47" spans="1:5" x14ac:dyDescent="0.25">
      <c r="A47" s="63">
        <v>25947</v>
      </c>
      <c r="B47" s="7">
        <f t="shared" ref="B47:B48" si="0">+DAY(A47)</f>
        <v>14</v>
      </c>
      <c r="C47" s="7">
        <f t="shared" ref="C47:C48" si="1">+MONTH(A47)</f>
        <v>1</v>
      </c>
      <c r="D47" s="7">
        <f t="shared" ref="D47:D48" si="2">+YEAR(A47)</f>
        <v>1971</v>
      </c>
      <c r="E47" s="60">
        <v>84.6</v>
      </c>
    </row>
    <row r="48" spans="1:5" x14ac:dyDescent="0.25">
      <c r="A48" s="63">
        <v>25948</v>
      </c>
      <c r="B48" s="7">
        <f t="shared" si="0"/>
        <v>15</v>
      </c>
      <c r="C48" s="7">
        <f t="shared" si="1"/>
        <v>1</v>
      </c>
      <c r="D48" s="7">
        <f t="shared" si="2"/>
        <v>1971</v>
      </c>
      <c r="E48" s="60">
        <v>84.6</v>
      </c>
    </row>
    <row r="49" spans="1:5" x14ac:dyDescent="0.25">
      <c r="A49" s="63">
        <v>25949</v>
      </c>
      <c r="B49" s="7">
        <f t="shared" ref="B49:B112" si="3">+DAY(A49)</f>
        <v>16</v>
      </c>
      <c r="C49" s="7">
        <f t="shared" ref="C49:C112" si="4">+MONTH(A49)</f>
        <v>1</v>
      </c>
      <c r="D49" s="7">
        <f t="shared" ref="D49:D112" si="5">+YEAR(A49)</f>
        <v>1971</v>
      </c>
      <c r="E49" s="60">
        <v>79</v>
      </c>
    </row>
    <row r="50" spans="1:5" x14ac:dyDescent="0.25">
      <c r="A50" s="63">
        <v>25950</v>
      </c>
      <c r="B50" s="7">
        <f t="shared" si="3"/>
        <v>17</v>
      </c>
      <c r="C50" s="7">
        <f t="shared" si="4"/>
        <v>1</v>
      </c>
      <c r="D50" s="7">
        <f t="shared" si="5"/>
        <v>1971</v>
      </c>
      <c r="E50" s="60">
        <v>73.599999999999994</v>
      </c>
    </row>
    <row r="51" spans="1:5" x14ac:dyDescent="0.25">
      <c r="A51" s="63">
        <v>25951</v>
      </c>
      <c r="B51" s="7">
        <f t="shared" si="3"/>
        <v>18</v>
      </c>
      <c r="C51" s="7">
        <f t="shared" si="4"/>
        <v>1</v>
      </c>
      <c r="D51" s="7">
        <f t="shared" si="5"/>
        <v>1971</v>
      </c>
      <c r="E51" s="60">
        <v>73.599999999999994</v>
      </c>
    </row>
    <row r="52" spans="1:5" x14ac:dyDescent="0.25">
      <c r="A52" s="63">
        <v>25952</v>
      </c>
      <c r="B52" s="7">
        <f t="shared" si="3"/>
        <v>19</v>
      </c>
      <c r="C52" s="7">
        <f t="shared" si="4"/>
        <v>1</v>
      </c>
      <c r="D52" s="7">
        <f t="shared" si="5"/>
        <v>1971</v>
      </c>
      <c r="E52" s="60">
        <v>73.599999999999994</v>
      </c>
    </row>
    <row r="53" spans="1:5" x14ac:dyDescent="0.25">
      <c r="A53" s="63">
        <v>25953</v>
      </c>
      <c r="B53" s="7">
        <f t="shared" si="3"/>
        <v>20</v>
      </c>
      <c r="C53" s="7">
        <f t="shared" si="4"/>
        <v>1</v>
      </c>
      <c r="D53" s="7">
        <f t="shared" si="5"/>
        <v>1971</v>
      </c>
      <c r="E53" s="60">
        <v>73.599999999999994</v>
      </c>
    </row>
    <row r="54" spans="1:5" x14ac:dyDescent="0.25">
      <c r="A54" s="63">
        <v>25954</v>
      </c>
      <c r="B54" s="7">
        <f t="shared" si="3"/>
        <v>21</v>
      </c>
      <c r="C54" s="7">
        <f t="shared" si="4"/>
        <v>1</v>
      </c>
      <c r="D54" s="7">
        <f t="shared" si="5"/>
        <v>1971</v>
      </c>
      <c r="E54" s="60">
        <v>68.2</v>
      </c>
    </row>
    <row r="55" spans="1:5" x14ac:dyDescent="0.25">
      <c r="A55" s="63">
        <v>25955</v>
      </c>
      <c r="B55" s="7">
        <f t="shared" si="3"/>
        <v>22</v>
      </c>
      <c r="C55" s="7">
        <f t="shared" si="4"/>
        <v>1</v>
      </c>
      <c r="D55" s="7">
        <f t="shared" si="5"/>
        <v>1971</v>
      </c>
      <c r="E55" s="60">
        <v>68.2</v>
      </c>
    </row>
    <row r="56" spans="1:5" s="2" customFormat="1" x14ac:dyDescent="0.25">
      <c r="A56" s="63">
        <v>25956</v>
      </c>
      <c r="B56" s="7">
        <f t="shared" si="3"/>
        <v>23</v>
      </c>
      <c r="C56" s="7">
        <f t="shared" si="4"/>
        <v>1</v>
      </c>
      <c r="D56" s="7">
        <f t="shared" si="5"/>
        <v>1971</v>
      </c>
      <c r="E56" s="60">
        <v>68.2</v>
      </c>
    </row>
    <row r="57" spans="1:5" s="2" customFormat="1" x14ac:dyDescent="0.25">
      <c r="A57" s="63">
        <v>25957</v>
      </c>
      <c r="B57" s="7">
        <f t="shared" si="3"/>
        <v>24</v>
      </c>
      <c r="C57" s="7">
        <f t="shared" si="4"/>
        <v>1</v>
      </c>
      <c r="D57" s="7">
        <f t="shared" si="5"/>
        <v>1971</v>
      </c>
      <c r="E57" s="60">
        <v>68.2</v>
      </c>
    </row>
    <row r="58" spans="1:5" s="2" customFormat="1" x14ac:dyDescent="0.25">
      <c r="A58" s="63">
        <v>25958</v>
      </c>
      <c r="B58" s="7">
        <f t="shared" si="3"/>
        <v>25</v>
      </c>
      <c r="C58" s="7">
        <f t="shared" si="4"/>
        <v>1</v>
      </c>
      <c r="D58" s="7">
        <f t="shared" si="5"/>
        <v>1971</v>
      </c>
      <c r="E58" s="60">
        <v>68.2</v>
      </c>
    </row>
    <row r="59" spans="1:5" s="2" customFormat="1" x14ac:dyDescent="0.25">
      <c r="A59" s="63">
        <v>25959</v>
      </c>
      <c r="B59" s="7">
        <f t="shared" si="3"/>
        <v>26</v>
      </c>
      <c r="C59" s="7">
        <f t="shared" si="4"/>
        <v>1</v>
      </c>
      <c r="D59" s="7">
        <f t="shared" si="5"/>
        <v>1971</v>
      </c>
      <c r="E59" s="60">
        <v>63</v>
      </c>
    </row>
    <row r="60" spans="1:5" s="2" customFormat="1" x14ac:dyDescent="0.25">
      <c r="A60" s="63">
        <v>25960</v>
      </c>
      <c r="B60" s="7">
        <f t="shared" si="3"/>
        <v>27</v>
      </c>
      <c r="C60" s="7">
        <f t="shared" si="4"/>
        <v>1</v>
      </c>
      <c r="D60" s="7">
        <f t="shared" si="5"/>
        <v>1971</v>
      </c>
      <c r="E60" s="60">
        <v>63</v>
      </c>
    </row>
    <row r="61" spans="1:5" s="2" customFormat="1" x14ac:dyDescent="0.25">
      <c r="A61" s="63">
        <v>25961</v>
      </c>
      <c r="B61" s="7">
        <f t="shared" si="3"/>
        <v>28</v>
      </c>
      <c r="C61" s="7">
        <f t="shared" si="4"/>
        <v>1</v>
      </c>
      <c r="D61" s="7">
        <f t="shared" si="5"/>
        <v>1971</v>
      </c>
      <c r="E61" s="60">
        <v>63</v>
      </c>
    </row>
    <row r="62" spans="1:5" s="2" customFormat="1" x14ac:dyDescent="0.25">
      <c r="A62" s="63">
        <v>25962</v>
      </c>
      <c r="B62" s="7">
        <f t="shared" si="3"/>
        <v>29</v>
      </c>
      <c r="C62" s="7">
        <f t="shared" si="4"/>
        <v>1</v>
      </c>
      <c r="D62" s="7">
        <f t="shared" si="5"/>
        <v>1971</v>
      </c>
      <c r="E62" s="60">
        <v>63</v>
      </c>
    </row>
    <row r="63" spans="1:5" s="2" customFormat="1" x14ac:dyDescent="0.25">
      <c r="A63" s="63">
        <v>25963</v>
      </c>
      <c r="B63" s="7">
        <f t="shared" si="3"/>
        <v>30</v>
      </c>
      <c r="C63" s="7">
        <f t="shared" si="4"/>
        <v>1</v>
      </c>
      <c r="D63" s="7">
        <f t="shared" si="5"/>
        <v>1971</v>
      </c>
      <c r="E63" s="60">
        <v>58</v>
      </c>
    </row>
    <row r="64" spans="1:5" s="2" customFormat="1" x14ac:dyDescent="0.25">
      <c r="A64" s="63">
        <v>25964</v>
      </c>
      <c r="B64" s="7">
        <f t="shared" si="3"/>
        <v>31</v>
      </c>
      <c r="C64" s="7">
        <f t="shared" si="4"/>
        <v>1</v>
      </c>
      <c r="D64" s="7">
        <f t="shared" si="5"/>
        <v>1971</v>
      </c>
      <c r="E64" s="60">
        <v>58</v>
      </c>
    </row>
    <row r="65" spans="1:5" s="2" customFormat="1" x14ac:dyDescent="0.25">
      <c r="A65" s="63">
        <v>25965</v>
      </c>
      <c r="B65" s="7">
        <f t="shared" si="3"/>
        <v>1</v>
      </c>
      <c r="C65" s="7">
        <f t="shared" si="4"/>
        <v>2</v>
      </c>
      <c r="D65" s="7">
        <f t="shared" si="5"/>
        <v>1971</v>
      </c>
      <c r="E65" s="60">
        <v>58</v>
      </c>
    </row>
    <row r="66" spans="1:5" s="2" customFormat="1" x14ac:dyDescent="0.25">
      <c r="A66" s="63">
        <v>25966</v>
      </c>
      <c r="B66" s="7">
        <f t="shared" si="3"/>
        <v>2</v>
      </c>
      <c r="C66" s="7">
        <f t="shared" si="4"/>
        <v>2</v>
      </c>
      <c r="D66" s="7">
        <f t="shared" si="5"/>
        <v>1971</v>
      </c>
      <c r="E66" s="60">
        <v>58</v>
      </c>
    </row>
    <row r="67" spans="1:5" s="2" customFormat="1" x14ac:dyDescent="0.25">
      <c r="A67" s="63">
        <v>25967</v>
      </c>
      <c r="B67" s="7">
        <f t="shared" si="3"/>
        <v>3</v>
      </c>
      <c r="C67" s="7">
        <f t="shared" si="4"/>
        <v>2</v>
      </c>
      <c r="D67" s="7">
        <f t="shared" si="5"/>
        <v>1971</v>
      </c>
      <c r="E67" s="60">
        <v>53</v>
      </c>
    </row>
    <row r="68" spans="1:5" s="2" customFormat="1" x14ac:dyDescent="0.25">
      <c r="A68" s="63">
        <v>25968</v>
      </c>
      <c r="B68" s="7">
        <f t="shared" si="3"/>
        <v>4</v>
      </c>
      <c r="C68" s="7">
        <f t="shared" si="4"/>
        <v>2</v>
      </c>
      <c r="D68" s="7">
        <f t="shared" si="5"/>
        <v>1971</v>
      </c>
      <c r="E68" s="60">
        <v>53</v>
      </c>
    </row>
    <row r="69" spans="1:5" s="2" customFormat="1" x14ac:dyDescent="0.25">
      <c r="A69" s="63">
        <v>25969</v>
      </c>
      <c r="B69" s="7">
        <f t="shared" si="3"/>
        <v>5</v>
      </c>
      <c r="C69" s="7">
        <f t="shared" si="4"/>
        <v>2</v>
      </c>
      <c r="D69" s="7">
        <f t="shared" si="5"/>
        <v>1971</v>
      </c>
      <c r="E69" s="60">
        <v>53</v>
      </c>
    </row>
    <row r="70" spans="1:5" s="2" customFormat="1" x14ac:dyDescent="0.25">
      <c r="A70" s="63">
        <v>25970</v>
      </c>
      <c r="B70" s="7">
        <f t="shared" si="3"/>
        <v>6</v>
      </c>
      <c r="C70" s="7">
        <f t="shared" si="4"/>
        <v>2</v>
      </c>
      <c r="D70" s="7">
        <f t="shared" si="5"/>
        <v>1971</v>
      </c>
      <c r="E70" s="60">
        <v>53</v>
      </c>
    </row>
    <row r="71" spans="1:5" s="2" customFormat="1" x14ac:dyDescent="0.25">
      <c r="A71" s="63">
        <v>25971</v>
      </c>
      <c r="B71" s="7">
        <f t="shared" si="3"/>
        <v>7</v>
      </c>
      <c r="C71" s="7">
        <f t="shared" si="4"/>
        <v>2</v>
      </c>
      <c r="D71" s="7">
        <f t="shared" si="5"/>
        <v>1971</v>
      </c>
      <c r="E71" s="60">
        <v>53</v>
      </c>
    </row>
    <row r="72" spans="1:5" s="2" customFormat="1" x14ac:dyDescent="0.25">
      <c r="A72" s="63">
        <v>25972</v>
      </c>
      <c r="B72" s="7">
        <f t="shared" si="3"/>
        <v>8</v>
      </c>
      <c r="C72" s="7">
        <f t="shared" si="4"/>
        <v>2</v>
      </c>
      <c r="D72" s="7">
        <f t="shared" si="5"/>
        <v>1971</v>
      </c>
      <c r="E72" s="60">
        <v>48.2</v>
      </c>
    </row>
    <row r="73" spans="1:5" s="2" customFormat="1" x14ac:dyDescent="0.25">
      <c r="A73" s="63">
        <v>25973</v>
      </c>
      <c r="B73" s="7">
        <f t="shared" si="3"/>
        <v>9</v>
      </c>
      <c r="C73" s="7">
        <f t="shared" si="4"/>
        <v>2</v>
      </c>
      <c r="D73" s="7">
        <f t="shared" si="5"/>
        <v>1971</v>
      </c>
      <c r="E73" s="60">
        <v>48.2</v>
      </c>
    </row>
    <row r="74" spans="1:5" s="2" customFormat="1" x14ac:dyDescent="0.25">
      <c r="A74" s="63">
        <v>25974</v>
      </c>
      <c r="B74" s="7">
        <f t="shared" si="3"/>
        <v>10</v>
      </c>
      <c r="C74" s="7">
        <f t="shared" si="4"/>
        <v>2</v>
      </c>
      <c r="D74" s="7">
        <f t="shared" si="5"/>
        <v>1971</v>
      </c>
      <c r="E74" s="60">
        <v>48.2</v>
      </c>
    </row>
    <row r="75" spans="1:5" s="2" customFormat="1" x14ac:dyDescent="0.25">
      <c r="A75" s="63">
        <v>25975</v>
      </c>
      <c r="B75" s="7">
        <f t="shared" si="3"/>
        <v>11</v>
      </c>
      <c r="C75" s="7">
        <f t="shared" si="4"/>
        <v>2</v>
      </c>
      <c r="D75" s="7">
        <f t="shared" si="5"/>
        <v>1971</v>
      </c>
      <c r="E75" s="60">
        <v>48.2</v>
      </c>
    </row>
    <row r="76" spans="1:5" s="2" customFormat="1" x14ac:dyDescent="0.25">
      <c r="A76" s="63">
        <v>25976</v>
      </c>
      <c r="B76" s="7">
        <f t="shared" si="3"/>
        <v>12</v>
      </c>
      <c r="C76" s="7">
        <f t="shared" si="4"/>
        <v>2</v>
      </c>
      <c r="D76" s="7">
        <f t="shared" si="5"/>
        <v>1971</v>
      </c>
      <c r="E76" s="60">
        <v>58</v>
      </c>
    </row>
    <row r="77" spans="1:5" s="2" customFormat="1" x14ac:dyDescent="0.25">
      <c r="A77" s="63">
        <v>25977</v>
      </c>
      <c r="B77" s="7">
        <f t="shared" si="3"/>
        <v>13</v>
      </c>
      <c r="C77" s="7">
        <f t="shared" si="4"/>
        <v>2</v>
      </c>
      <c r="D77" s="7">
        <f t="shared" si="5"/>
        <v>1971</v>
      </c>
      <c r="E77" s="60">
        <v>73.599999999999994</v>
      </c>
    </row>
    <row r="78" spans="1:5" s="2" customFormat="1" x14ac:dyDescent="0.25">
      <c r="A78" s="63">
        <v>25978</v>
      </c>
      <c r="B78" s="7">
        <f t="shared" si="3"/>
        <v>14</v>
      </c>
      <c r="C78" s="7">
        <f t="shared" si="4"/>
        <v>2</v>
      </c>
      <c r="D78" s="7">
        <f t="shared" si="5"/>
        <v>1971</v>
      </c>
      <c r="E78" s="60">
        <v>84.6</v>
      </c>
    </row>
    <row r="79" spans="1:5" s="2" customFormat="1" x14ac:dyDescent="0.25">
      <c r="A79" s="63">
        <v>25979</v>
      </c>
      <c r="B79" s="7">
        <f t="shared" si="3"/>
        <v>15</v>
      </c>
      <c r="C79" s="7">
        <f t="shared" si="4"/>
        <v>2</v>
      </c>
      <c r="D79" s="7">
        <f t="shared" si="5"/>
        <v>1971</v>
      </c>
      <c r="E79" s="60">
        <v>79</v>
      </c>
    </row>
    <row r="80" spans="1:5" s="2" customFormat="1" x14ac:dyDescent="0.25">
      <c r="A80" s="63">
        <v>25980</v>
      </c>
      <c r="B80" s="7">
        <f t="shared" si="3"/>
        <v>16</v>
      </c>
      <c r="C80" s="7">
        <f t="shared" si="4"/>
        <v>2</v>
      </c>
      <c r="D80" s="7">
        <f t="shared" si="5"/>
        <v>1971</v>
      </c>
      <c r="E80" s="60">
        <v>68.2</v>
      </c>
    </row>
    <row r="81" spans="1:5" s="2" customFormat="1" x14ac:dyDescent="0.25">
      <c r="A81" s="63">
        <v>25981</v>
      </c>
      <c r="B81" s="7">
        <f t="shared" si="3"/>
        <v>17</v>
      </c>
      <c r="C81" s="7">
        <f t="shared" si="4"/>
        <v>2</v>
      </c>
      <c r="D81" s="7">
        <f t="shared" si="5"/>
        <v>1971</v>
      </c>
      <c r="E81" s="60">
        <v>63</v>
      </c>
    </row>
    <row r="82" spans="1:5" s="2" customFormat="1" x14ac:dyDescent="0.25">
      <c r="A82" s="63">
        <v>25982</v>
      </c>
      <c r="B82" s="7">
        <f t="shared" si="3"/>
        <v>18</v>
      </c>
      <c r="C82" s="7">
        <f t="shared" si="4"/>
        <v>2</v>
      </c>
      <c r="D82" s="7">
        <f t="shared" si="5"/>
        <v>1971</v>
      </c>
      <c r="E82" s="60">
        <v>58</v>
      </c>
    </row>
    <row r="83" spans="1:5" s="2" customFormat="1" x14ac:dyDescent="0.25">
      <c r="A83" s="63">
        <v>25983</v>
      </c>
      <c r="B83" s="7">
        <f t="shared" si="3"/>
        <v>19</v>
      </c>
      <c r="C83" s="7">
        <f t="shared" si="4"/>
        <v>2</v>
      </c>
      <c r="D83" s="7">
        <f t="shared" si="5"/>
        <v>1971</v>
      </c>
      <c r="E83" s="60">
        <v>58</v>
      </c>
    </row>
    <row r="84" spans="1:5" s="2" customFormat="1" x14ac:dyDescent="0.25">
      <c r="A84" s="63">
        <v>25984</v>
      </c>
      <c r="B84" s="7">
        <f t="shared" si="3"/>
        <v>20</v>
      </c>
      <c r="C84" s="7">
        <f t="shared" si="4"/>
        <v>2</v>
      </c>
      <c r="D84" s="7">
        <f t="shared" si="5"/>
        <v>1971</v>
      </c>
      <c r="E84" s="60">
        <v>58</v>
      </c>
    </row>
    <row r="85" spans="1:5" s="2" customFormat="1" x14ac:dyDescent="0.25">
      <c r="A85" s="63">
        <v>25985</v>
      </c>
      <c r="B85" s="7">
        <f t="shared" si="3"/>
        <v>21</v>
      </c>
      <c r="C85" s="7">
        <f t="shared" si="4"/>
        <v>2</v>
      </c>
      <c r="D85" s="7">
        <f t="shared" si="5"/>
        <v>1971</v>
      </c>
      <c r="E85" s="60">
        <v>68.2</v>
      </c>
    </row>
    <row r="86" spans="1:5" s="2" customFormat="1" x14ac:dyDescent="0.25">
      <c r="A86" s="63">
        <v>25986</v>
      </c>
      <c r="B86" s="7">
        <f t="shared" si="3"/>
        <v>22</v>
      </c>
      <c r="C86" s="7">
        <f t="shared" si="4"/>
        <v>2</v>
      </c>
      <c r="D86" s="7">
        <f t="shared" si="5"/>
        <v>1971</v>
      </c>
      <c r="E86" s="60">
        <v>68.2</v>
      </c>
    </row>
    <row r="87" spans="1:5" s="2" customFormat="1" x14ac:dyDescent="0.25">
      <c r="A87" s="63">
        <v>25987</v>
      </c>
      <c r="B87" s="7">
        <f t="shared" si="3"/>
        <v>23</v>
      </c>
      <c r="C87" s="7">
        <f t="shared" si="4"/>
        <v>2</v>
      </c>
      <c r="D87" s="7">
        <f t="shared" si="5"/>
        <v>1971</v>
      </c>
      <c r="E87" s="60">
        <v>68.2</v>
      </c>
    </row>
    <row r="88" spans="1:5" s="2" customFormat="1" x14ac:dyDescent="0.25">
      <c r="A88" s="63">
        <v>25988</v>
      </c>
      <c r="B88" s="7">
        <f t="shared" si="3"/>
        <v>24</v>
      </c>
      <c r="C88" s="7">
        <f t="shared" si="4"/>
        <v>2</v>
      </c>
      <c r="D88" s="7">
        <f t="shared" si="5"/>
        <v>1971</v>
      </c>
      <c r="E88" s="60">
        <v>67</v>
      </c>
    </row>
    <row r="89" spans="1:5" s="2" customFormat="1" x14ac:dyDescent="0.25">
      <c r="A89" s="63">
        <v>25989</v>
      </c>
      <c r="B89" s="7">
        <f t="shared" si="3"/>
        <v>25</v>
      </c>
      <c r="C89" s="7">
        <f t="shared" si="4"/>
        <v>2</v>
      </c>
      <c r="D89" s="7">
        <f t="shared" si="5"/>
        <v>1971</v>
      </c>
      <c r="E89" s="60">
        <v>67</v>
      </c>
    </row>
    <row r="90" spans="1:5" s="2" customFormat="1" x14ac:dyDescent="0.25">
      <c r="A90" s="63">
        <v>25990</v>
      </c>
      <c r="B90" s="7">
        <f t="shared" si="3"/>
        <v>26</v>
      </c>
      <c r="C90" s="7">
        <f t="shared" si="4"/>
        <v>2</v>
      </c>
      <c r="D90" s="7">
        <f t="shared" si="5"/>
        <v>1971</v>
      </c>
      <c r="E90" s="60">
        <v>71.2</v>
      </c>
    </row>
    <row r="91" spans="1:5" s="2" customFormat="1" x14ac:dyDescent="0.25">
      <c r="A91" s="63">
        <v>25991</v>
      </c>
      <c r="B91" s="7">
        <f t="shared" si="3"/>
        <v>27</v>
      </c>
      <c r="C91" s="7">
        <f t="shared" si="4"/>
        <v>2</v>
      </c>
      <c r="D91" s="7">
        <f t="shared" si="5"/>
        <v>1971</v>
      </c>
      <c r="E91" s="60">
        <v>79</v>
      </c>
    </row>
    <row r="92" spans="1:5" s="2" customFormat="1" x14ac:dyDescent="0.25">
      <c r="A92" s="63">
        <v>25992</v>
      </c>
      <c r="B92" s="7">
        <f t="shared" si="3"/>
        <v>28</v>
      </c>
      <c r="C92" s="7">
        <f t="shared" si="4"/>
        <v>2</v>
      </c>
      <c r="D92" s="7">
        <f t="shared" si="5"/>
        <v>1971</v>
      </c>
      <c r="E92" s="60">
        <v>79</v>
      </c>
    </row>
    <row r="93" spans="1:5" s="2" customFormat="1" x14ac:dyDescent="0.25">
      <c r="A93" s="63">
        <v>25993</v>
      </c>
      <c r="B93" s="7">
        <f t="shared" si="3"/>
        <v>1</v>
      </c>
      <c r="C93" s="7">
        <f t="shared" si="4"/>
        <v>3</v>
      </c>
      <c r="D93" s="7">
        <f t="shared" si="5"/>
        <v>1971</v>
      </c>
      <c r="E93" s="60">
        <v>68.2</v>
      </c>
    </row>
    <row r="94" spans="1:5" s="2" customFormat="1" x14ac:dyDescent="0.25">
      <c r="A94" s="63">
        <v>25994</v>
      </c>
      <c r="B94" s="7">
        <f t="shared" si="3"/>
        <v>2</v>
      </c>
      <c r="C94" s="7">
        <f t="shared" si="4"/>
        <v>3</v>
      </c>
      <c r="D94" s="7">
        <f t="shared" si="5"/>
        <v>1971</v>
      </c>
      <c r="E94" s="60">
        <v>58</v>
      </c>
    </row>
    <row r="95" spans="1:5" s="2" customFormat="1" x14ac:dyDescent="0.25">
      <c r="A95" s="63">
        <v>25995</v>
      </c>
      <c r="B95" s="7">
        <f t="shared" si="3"/>
        <v>3</v>
      </c>
      <c r="C95" s="7">
        <f t="shared" si="4"/>
        <v>3</v>
      </c>
      <c r="D95" s="7">
        <f t="shared" si="5"/>
        <v>1971</v>
      </c>
      <c r="E95" s="60">
        <v>48.2</v>
      </c>
    </row>
    <row r="96" spans="1:5" s="2" customFormat="1" x14ac:dyDescent="0.25">
      <c r="A96" s="63">
        <v>25996</v>
      </c>
      <c r="B96" s="7">
        <f t="shared" si="3"/>
        <v>4</v>
      </c>
      <c r="C96" s="7">
        <f t="shared" si="4"/>
        <v>3</v>
      </c>
      <c r="D96" s="7">
        <f t="shared" si="5"/>
        <v>1971</v>
      </c>
      <c r="E96" s="60">
        <v>43.7</v>
      </c>
    </row>
    <row r="97" spans="1:5" s="2" customFormat="1" x14ac:dyDescent="0.25">
      <c r="A97" s="63">
        <v>25997</v>
      </c>
      <c r="B97" s="7">
        <f t="shared" si="3"/>
        <v>5</v>
      </c>
      <c r="C97" s="7">
        <f t="shared" si="4"/>
        <v>3</v>
      </c>
      <c r="D97" s="7">
        <f t="shared" si="5"/>
        <v>1971</v>
      </c>
      <c r="E97" s="60">
        <v>43.5</v>
      </c>
    </row>
    <row r="98" spans="1:5" s="2" customFormat="1" x14ac:dyDescent="0.25">
      <c r="A98" s="63">
        <v>25998</v>
      </c>
      <c r="B98" s="7">
        <f t="shared" si="3"/>
        <v>6</v>
      </c>
      <c r="C98" s="7">
        <f t="shared" si="4"/>
        <v>3</v>
      </c>
      <c r="D98" s="7">
        <f t="shared" si="5"/>
        <v>1971</v>
      </c>
      <c r="E98" s="60">
        <v>43.6</v>
      </c>
    </row>
    <row r="99" spans="1:5" s="2" customFormat="1" x14ac:dyDescent="0.25">
      <c r="A99" s="63">
        <v>25999</v>
      </c>
      <c r="B99" s="7">
        <f t="shared" si="3"/>
        <v>7</v>
      </c>
      <c r="C99" s="7">
        <f t="shared" si="4"/>
        <v>3</v>
      </c>
      <c r="D99" s="7">
        <f t="shared" si="5"/>
        <v>1971</v>
      </c>
      <c r="E99" s="60">
        <v>39.1</v>
      </c>
    </row>
    <row r="100" spans="1:5" s="2" customFormat="1" x14ac:dyDescent="0.25">
      <c r="A100" s="63">
        <v>26000</v>
      </c>
      <c r="B100" s="7">
        <f t="shared" si="3"/>
        <v>8</v>
      </c>
      <c r="C100" s="7">
        <f t="shared" si="4"/>
        <v>3</v>
      </c>
      <c r="D100" s="7">
        <f t="shared" si="5"/>
        <v>1971</v>
      </c>
      <c r="E100" s="60">
        <v>39.1</v>
      </c>
    </row>
    <row r="101" spans="1:5" s="2" customFormat="1" x14ac:dyDescent="0.25">
      <c r="A101" s="63">
        <v>26001</v>
      </c>
      <c r="B101" s="7">
        <f t="shared" si="3"/>
        <v>9</v>
      </c>
      <c r="C101" s="7">
        <f t="shared" si="4"/>
        <v>3</v>
      </c>
      <c r="D101" s="7">
        <f t="shared" si="5"/>
        <v>1971</v>
      </c>
      <c r="E101" s="60">
        <v>34.700000000000003</v>
      </c>
    </row>
    <row r="102" spans="1:5" s="2" customFormat="1" x14ac:dyDescent="0.25">
      <c r="A102" s="63">
        <v>26002</v>
      </c>
      <c r="B102" s="7">
        <f t="shared" si="3"/>
        <v>10</v>
      </c>
      <c r="C102" s="7">
        <f t="shared" si="4"/>
        <v>3</v>
      </c>
      <c r="D102" s="7">
        <f t="shared" si="5"/>
        <v>1971</v>
      </c>
      <c r="E102" s="60">
        <v>34.700000000000003</v>
      </c>
    </row>
    <row r="103" spans="1:5" s="2" customFormat="1" x14ac:dyDescent="0.25">
      <c r="A103" s="63">
        <v>26003</v>
      </c>
      <c r="B103" s="7">
        <f t="shared" si="3"/>
        <v>11</v>
      </c>
      <c r="C103" s="7">
        <f t="shared" si="4"/>
        <v>3</v>
      </c>
      <c r="D103" s="7">
        <f t="shared" si="5"/>
        <v>1971</v>
      </c>
      <c r="E103" s="60">
        <v>34.700000000000003</v>
      </c>
    </row>
    <row r="104" spans="1:5" s="2" customFormat="1" x14ac:dyDescent="0.25">
      <c r="A104" s="63">
        <v>26004</v>
      </c>
      <c r="B104" s="7">
        <f t="shared" si="3"/>
        <v>12</v>
      </c>
      <c r="C104" s="7">
        <f t="shared" si="4"/>
        <v>3</v>
      </c>
      <c r="D104" s="7">
        <f t="shared" si="5"/>
        <v>1971</v>
      </c>
      <c r="E104" s="60">
        <v>34.700000000000003</v>
      </c>
    </row>
    <row r="105" spans="1:5" s="2" customFormat="1" x14ac:dyDescent="0.25">
      <c r="A105" s="63">
        <v>26005</v>
      </c>
      <c r="B105" s="7">
        <f t="shared" si="3"/>
        <v>13</v>
      </c>
      <c r="C105" s="7">
        <f t="shared" si="4"/>
        <v>3</v>
      </c>
      <c r="D105" s="7">
        <f t="shared" si="5"/>
        <v>1971</v>
      </c>
      <c r="E105" s="60">
        <v>34.700000000000003</v>
      </c>
    </row>
    <row r="106" spans="1:5" s="2" customFormat="1" x14ac:dyDescent="0.25">
      <c r="A106" s="63">
        <v>26006</v>
      </c>
      <c r="B106" s="7">
        <f t="shared" si="3"/>
        <v>14</v>
      </c>
      <c r="C106" s="7">
        <f t="shared" si="4"/>
        <v>3</v>
      </c>
      <c r="D106" s="7">
        <f t="shared" si="5"/>
        <v>1971</v>
      </c>
      <c r="E106" s="60">
        <v>34.700000000000003</v>
      </c>
    </row>
    <row r="107" spans="1:5" s="2" customFormat="1" x14ac:dyDescent="0.25">
      <c r="A107" s="63">
        <v>26007</v>
      </c>
      <c r="B107" s="7">
        <f t="shared" si="3"/>
        <v>15</v>
      </c>
      <c r="C107" s="7">
        <f t="shared" si="4"/>
        <v>3</v>
      </c>
      <c r="D107" s="7">
        <f t="shared" si="5"/>
        <v>1971</v>
      </c>
      <c r="E107" s="60">
        <v>30.5</v>
      </c>
    </row>
    <row r="108" spans="1:5" s="2" customFormat="1" x14ac:dyDescent="0.25">
      <c r="A108" s="63">
        <v>26008</v>
      </c>
      <c r="B108" s="7">
        <f t="shared" si="3"/>
        <v>16</v>
      </c>
      <c r="C108" s="7">
        <f t="shared" si="4"/>
        <v>3</v>
      </c>
      <c r="D108" s="7">
        <f t="shared" si="5"/>
        <v>1971</v>
      </c>
      <c r="E108" s="60">
        <v>30.5</v>
      </c>
    </row>
    <row r="109" spans="1:5" s="2" customFormat="1" x14ac:dyDescent="0.25">
      <c r="A109" s="63">
        <v>26009</v>
      </c>
      <c r="B109" s="7">
        <f t="shared" si="3"/>
        <v>17</v>
      </c>
      <c r="C109" s="7">
        <f t="shared" si="4"/>
        <v>3</v>
      </c>
      <c r="D109" s="7">
        <f t="shared" si="5"/>
        <v>1971</v>
      </c>
      <c r="E109" s="60">
        <v>30.5</v>
      </c>
    </row>
    <row r="110" spans="1:5" s="2" customFormat="1" x14ac:dyDescent="0.25">
      <c r="A110" s="63">
        <v>26010</v>
      </c>
      <c r="B110" s="7">
        <f t="shared" si="3"/>
        <v>18</v>
      </c>
      <c r="C110" s="7">
        <f t="shared" si="4"/>
        <v>3</v>
      </c>
      <c r="D110" s="7">
        <f t="shared" si="5"/>
        <v>1971</v>
      </c>
      <c r="E110" s="60">
        <v>26.5</v>
      </c>
    </row>
    <row r="111" spans="1:5" s="2" customFormat="1" x14ac:dyDescent="0.25">
      <c r="A111" s="63">
        <v>26011</v>
      </c>
      <c r="B111" s="7">
        <f t="shared" si="3"/>
        <v>19</v>
      </c>
      <c r="C111" s="7">
        <f t="shared" si="4"/>
        <v>3</v>
      </c>
      <c r="D111" s="7">
        <f t="shared" si="5"/>
        <v>1971</v>
      </c>
      <c r="E111" s="60">
        <v>30.5</v>
      </c>
    </row>
    <row r="112" spans="1:5" s="2" customFormat="1" x14ac:dyDescent="0.25">
      <c r="A112" s="63">
        <v>26012</v>
      </c>
      <c r="B112" s="7">
        <f t="shared" si="3"/>
        <v>20</v>
      </c>
      <c r="C112" s="7">
        <f t="shared" si="4"/>
        <v>3</v>
      </c>
      <c r="D112" s="7">
        <f t="shared" si="5"/>
        <v>1971</v>
      </c>
      <c r="E112" s="60">
        <v>30.5</v>
      </c>
    </row>
    <row r="113" spans="1:5" s="2" customFormat="1" x14ac:dyDescent="0.25">
      <c r="A113" s="63">
        <v>26013</v>
      </c>
      <c r="B113" s="7">
        <f t="shared" ref="B113:B176" si="6">+DAY(A113)</f>
        <v>21</v>
      </c>
      <c r="C113" s="7">
        <f t="shared" ref="C113:C176" si="7">+MONTH(A113)</f>
        <v>3</v>
      </c>
      <c r="D113" s="7">
        <f t="shared" ref="D113:D176" si="8">+YEAR(A113)</f>
        <v>1971</v>
      </c>
      <c r="E113" s="60">
        <v>30.5</v>
      </c>
    </row>
    <row r="114" spans="1:5" s="2" customFormat="1" x14ac:dyDescent="0.25">
      <c r="A114" s="63">
        <v>26014</v>
      </c>
      <c r="B114" s="7">
        <f t="shared" si="6"/>
        <v>22</v>
      </c>
      <c r="C114" s="7">
        <f t="shared" si="7"/>
        <v>3</v>
      </c>
      <c r="D114" s="7">
        <f t="shared" si="8"/>
        <v>1971</v>
      </c>
      <c r="E114" s="60">
        <v>30.5</v>
      </c>
    </row>
    <row r="115" spans="1:5" s="2" customFormat="1" x14ac:dyDescent="0.25">
      <c r="A115" s="63">
        <v>26015</v>
      </c>
      <c r="B115" s="7">
        <f t="shared" si="6"/>
        <v>23</v>
      </c>
      <c r="C115" s="7">
        <f t="shared" si="7"/>
        <v>3</v>
      </c>
      <c r="D115" s="7">
        <f t="shared" si="8"/>
        <v>1971</v>
      </c>
      <c r="E115" s="60">
        <v>30.5</v>
      </c>
    </row>
    <row r="116" spans="1:5" s="2" customFormat="1" x14ac:dyDescent="0.25">
      <c r="A116" s="63">
        <v>26016</v>
      </c>
      <c r="B116" s="7">
        <f t="shared" si="6"/>
        <v>24</v>
      </c>
      <c r="C116" s="7">
        <f t="shared" si="7"/>
        <v>3</v>
      </c>
      <c r="D116" s="7">
        <f t="shared" si="8"/>
        <v>1971</v>
      </c>
      <c r="E116" s="60">
        <v>39.1</v>
      </c>
    </row>
    <row r="117" spans="1:5" s="2" customFormat="1" x14ac:dyDescent="0.25">
      <c r="A117" s="63">
        <v>26017</v>
      </c>
      <c r="B117" s="7">
        <f t="shared" si="6"/>
        <v>25</v>
      </c>
      <c r="C117" s="7">
        <f t="shared" si="7"/>
        <v>3</v>
      </c>
      <c r="D117" s="7">
        <f t="shared" si="8"/>
        <v>1971</v>
      </c>
      <c r="E117" s="60">
        <v>34.700000000000003</v>
      </c>
    </row>
    <row r="118" spans="1:5" s="2" customFormat="1" x14ac:dyDescent="0.25">
      <c r="A118" s="63">
        <v>26018</v>
      </c>
      <c r="B118" s="7">
        <f t="shared" si="6"/>
        <v>26</v>
      </c>
      <c r="C118" s="7">
        <f t="shared" si="7"/>
        <v>3</v>
      </c>
      <c r="D118" s="7">
        <f t="shared" si="8"/>
        <v>1971</v>
      </c>
      <c r="E118" s="60">
        <v>39.1</v>
      </c>
    </row>
    <row r="119" spans="1:5" s="2" customFormat="1" x14ac:dyDescent="0.25">
      <c r="A119" s="63">
        <v>26019</v>
      </c>
      <c r="B119" s="7">
        <f t="shared" si="6"/>
        <v>27</v>
      </c>
      <c r="C119" s="7">
        <f t="shared" si="7"/>
        <v>3</v>
      </c>
      <c r="D119" s="7">
        <f t="shared" si="8"/>
        <v>1971</v>
      </c>
      <c r="E119" s="60">
        <v>39.1</v>
      </c>
    </row>
    <row r="120" spans="1:5" s="2" customFormat="1" x14ac:dyDescent="0.25">
      <c r="A120" s="63">
        <v>26020</v>
      </c>
      <c r="B120" s="7">
        <f t="shared" si="6"/>
        <v>28</v>
      </c>
      <c r="C120" s="7">
        <f t="shared" si="7"/>
        <v>3</v>
      </c>
      <c r="D120" s="7">
        <f t="shared" si="8"/>
        <v>1971</v>
      </c>
      <c r="E120" s="60">
        <v>43.6</v>
      </c>
    </row>
    <row r="121" spans="1:5" s="2" customFormat="1" x14ac:dyDescent="0.25">
      <c r="A121" s="63">
        <v>26021</v>
      </c>
      <c r="B121" s="7">
        <f t="shared" si="6"/>
        <v>29</v>
      </c>
      <c r="C121" s="7">
        <f t="shared" si="7"/>
        <v>3</v>
      </c>
      <c r="D121" s="7">
        <f t="shared" si="8"/>
        <v>1971</v>
      </c>
      <c r="E121" s="60">
        <v>48.2</v>
      </c>
    </row>
    <row r="122" spans="1:5" s="2" customFormat="1" x14ac:dyDescent="0.25">
      <c r="A122" s="63">
        <v>26022</v>
      </c>
      <c r="B122" s="7">
        <f t="shared" si="6"/>
        <v>30</v>
      </c>
      <c r="C122" s="7">
        <f t="shared" si="7"/>
        <v>3</v>
      </c>
      <c r="D122" s="7">
        <f t="shared" si="8"/>
        <v>1971</v>
      </c>
      <c r="E122" s="60">
        <v>43.6</v>
      </c>
    </row>
    <row r="123" spans="1:5" s="2" customFormat="1" x14ac:dyDescent="0.25">
      <c r="A123" s="63">
        <v>26023</v>
      </c>
      <c r="B123" s="7">
        <f t="shared" si="6"/>
        <v>31</v>
      </c>
      <c r="C123" s="7">
        <f t="shared" si="7"/>
        <v>3</v>
      </c>
      <c r="D123" s="7">
        <f t="shared" si="8"/>
        <v>1971</v>
      </c>
      <c r="E123" s="60">
        <v>39.1</v>
      </c>
    </row>
    <row r="124" spans="1:5" s="2" customFormat="1" x14ac:dyDescent="0.25">
      <c r="A124" s="63">
        <v>26024</v>
      </c>
      <c r="B124" s="7">
        <f t="shared" si="6"/>
        <v>1</v>
      </c>
      <c r="C124" s="7">
        <f t="shared" si="7"/>
        <v>4</v>
      </c>
      <c r="D124" s="7">
        <f t="shared" si="8"/>
        <v>1971</v>
      </c>
      <c r="E124" s="60">
        <v>34.700000000000003</v>
      </c>
    </row>
    <row r="125" spans="1:5" s="2" customFormat="1" x14ac:dyDescent="0.25">
      <c r="A125" s="63">
        <v>26025</v>
      </c>
      <c r="B125" s="7">
        <f t="shared" si="6"/>
        <v>2</v>
      </c>
      <c r="C125" s="7">
        <f t="shared" si="7"/>
        <v>4</v>
      </c>
      <c r="D125" s="7">
        <f t="shared" si="8"/>
        <v>1971</v>
      </c>
      <c r="E125" s="60">
        <v>30.5</v>
      </c>
    </row>
    <row r="126" spans="1:5" s="2" customFormat="1" x14ac:dyDescent="0.25">
      <c r="A126" s="63">
        <v>26026</v>
      </c>
      <c r="B126" s="7">
        <f t="shared" si="6"/>
        <v>3</v>
      </c>
      <c r="C126" s="7">
        <f t="shared" si="7"/>
        <v>4</v>
      </c>
      <c r="D126" s="7">
        <f t="shared" si="8"/>
        <v>1971</v>
      </c>
      <c r="E126" s="60">
        <v>26.5</v>
      </c>
    </row>
    <row r="127" spans="1:5" s="2" customFormat="1" x14ac:dyDescent="0.25">
      <c r="A127" s="63">
        <v>26027</v>
      </c>
      <c r="B127" s="7">
        <f t="shared" si="6"/>
        <v>4</v>
      </c>
      <c r="C127" s="7">
        <f t="shared" si="7"/>
        <v>4</v>
      </c>
      <c r="D127" s="7">
        <f t="shared" si="8"/>
        <v>1971</v>
      </c>
      <c r="E127" s="60">
        <v>26.5</v>
      </c>
    </row>
    <row r="128" spans="1:5" s="2" customFormat="1" x14ac:dyDescent="0.25">
      <c r="A128" s="63">
        <v>26028</v>
      </c>
      <c r="B128" s="7">
        <f t="shared" si="6"/>
        <v>5</v>
      </c>
      <c r="C128" s="7">
        <f t="shared" si="7"/>
        <v>4</v>
      </c>
      <c r="D128" s="7">
        <f t="shared" si="8"/>
        <v>1971</v>
      </c>
      <c r="E128" s="60">
        <v>26.5</v>
      </c>
    </row>
    <row r="129" spans="1:5" s="2" customFormat="1" x14ac:dyDescent="0.25">
      <c r="A129" s="63">
        <v>26029</v>
      </c>
      <c r="B129" s="7">
        <f t="shared" si="6"/>
        <v>6</v>
      </c>
      <c r="C129" s="7">
        <f t="shared" si="7"/>
        <v>4</v>
      </c>
      <c r="D129" s="7">
        <f t="shared" si="8"/>
        <v>1971</v>
      </c>
      <c r="E129" s="60">
        <v>26.5</v>
      </c>
    </row>
    <row r="130" spans="1:5" s="2" customFormat="1" x14ac:dyDescent="0.25">
      <c r="A130" s="63">
        <v>26030</v>
      </c>
      <c r="B130" s="7">
        <f t="shared" si="6"/>
        <v>7</v>
      </c>
      <c r="C130" s="7">
        <f t="shared" si="7"/>
        <v>4</v>
      </c>
      <c r="D130" s="7">
        <f t="shared" si="8"/>
        <v>1971</v>
      </c>
      <c r="E130" s="60">
        <v>26.5</v>
      </c>
    </row>
    <row r="131" spans="1:5" s="2" customFormat="1" x14ac:dyDescent="0.25">
      <c r="A131" s="63">
        <v>26031</v>
      </c>
      <c r="B131" s="7">
        <f t="shared" si="6"/>
        <v>8</v>
      </c>
      <c r="C131" s="7">
        <f t="shared" si="7"/>
        <v>4</v>
      </c>
      <c r="D131" s="7">
        <f t="shared" si="8"/>
        <v>1971</v>
      </c>
      <c r="E131" s="60">
        <v>26.5</v>
      </c>
    </row>
    <row r="132" spans="1:5" s="2" customFormat="1" x14ac:dyDescent="0.25">
      <c r="A132" s="63">
        <v>26032</v>
      </c>
      <c r="B132" s="7">
        <f t="shared" si="6"/>
        <v>9</v>
      </c>
      <c r="C132" s="7">
        <f t="shared" si="7"/>
        <v>4</v>
      </c>
      <c r="D132" s="7">
        <f t="shared" si="8"/>
        <v>1971</v>
      </c>
      <c r="E132" s="60">
        <v>26.5</v>
      </c>
    </row>
    <row r="133" spans="1:5" s="2" customFormat="1" x14ac:dyDescent="0.25">
      <c r="A133" s="63">
        <v>26033</v>
      </c>
      <c r="B133" s="7">
        <f t="shared" si="6"/>
        <v>10</v>
      </c>
      <c r="C133" s="7">
        <f t="shared" si="7"/>
        <v>4</v>
      </c>
      <c r="D133" s="7">
        <f t="shared" si="8"/>
        <v>1971</v>
      </c>
      <c r="E133" s="60">
        <v>43.6</v>
      </c>
    </row>
    <row r="134" spans="1:5" s="2" customFormat="1" x14ac:dyDescent="0.25">
      <c r="A134" s="63">
        <v>26034</v>
      </c>
      <c r="B134" s="7">
        <f t="shared" si="6"/>
        <v>11</v>
      </c>
      <c r="C134" s="7">
        <f t="shared" si="7"/>
        <v>4</v>
      </c>
      <c r="D134" s="7">
        <f t="shared" si="8"/>
        <v>1971</v>
      </c>
      <c r="E134" s="60">
        <v>43.6</v>
      </c>
    </row>
    <row r="135" spans="1:5" s="2" customFormat="1" x14ac:dyDescent="0.25">
      <c r="A135" s="63">
        <v>26035</v>
      </c>
      <c r="B135" s="7">
        <f t="shared" si="6"/>
        <v>12</v>
      </c>
      <c r="C135" s="7">
        <f t="shared" si="7"/>
        <v>4</v>
      </c>
      <c r="D135" s="7">
        <f t="shared" si="8"/>
        <v>1971</v>
      </c>
      <c r="E135" s="60">
        <v>48.2</v>
      </c>
    </row>
    <row r="136" spans="1:5" s="2" customFormat="1" x14ac:dyDescent="0.25">
      <c r="A136" s="63">
        <v>26036</v>
      </c>
      <c r="B136" s="7">
        <f t="shared" si="6"/>
        <v>13</v>
      </c>
      <c r="C136" s="7">
        <f t="shared" si="7"/>
        <v>4</v>
      </c>
      <c r="D136" s="7">
        <f t="shared" si="8"/>
        <v>1971</v>
      </c>
      <c r="E136" s="60">
        <v>48.2</v>
      </c>
    </row>
    <row r="137" spans="1:5" s="2" customFormat="1" x14ac:dyDescent="0.25">
      <c r="A137" s="63">
        <v>26037</v>
      </c>
      <c r="B137" s="7">
        <f t="shared" si="6"/>
        <v>14</v>
      </c>
      <c r="C137" s="7">
        <f t="shared" si="7"/>
        <v>4</v>
      </c>
      <c r="D137" s="7">
        <f t="shared" si="8"/>
        <v>1971</v>
      </c>
      <c r="E137" s="60">
        <v>43.6</v>
      </c>
    </row>
    <row r="138" spans="1:5" s="2" customFormat="1" x14ac:dyDescent="0.25">
      <c r="A138" s="63">
        <v>26038</v>
      </c>
      <c r="B138" s="7">
        <f t="shared" si="6"/>
        <v>15</v>
      </c>
      <c r="C138" s="7">
        <f t="shared" si="7"/>
        <v>4</v>
      </c>
      <c r="D138" s="7">
        <f t="shared" si="8"/>
        <v>1971</v>
      </c>
      <c r="E138" s="60">
        <v>48.2</v>
      </c>
    </row>
    <row r="139" spans="1:5" s="2" customFormat="1" x14ac:dyDescent="0.25">
      <c r="A139" s="63">
        <v>26039</v>
      </c>
      <c r="B139" s="7">
        <f t="shared" si="6"/>
        <v>16</v>
      </c>
      <c r="C139" s="7">
        <f t="shared" si="7"/>
        <v>4</v>
      </c>
      <c r="D139" s="7">
        <f t="shared" si="8"/>
        <v>1971</v>
      </c>
      <c r="E139" s="60">
        <v>53</v>
      </c>
    </row>
    <row r="140" spans="1:5" s="2" customFormat="1" x14ac:dyDescent="0.25">
      <c r="A140" s="63">
        <v>26040</v>
      </c>
      <c r="B140" s="7">
        <f t="shared" si="6"/>
        <v>17</v>
      </c>
      <c r="C140" s="7">
        <f t="shared" si="7"/>
        <v>4</v>
      </c>
      <c r="D140" s="7">
        <f t="shared" si="8"/>
        <v>1971</v>
      </c>
      <c r="E140" s="60">
        <v>96.1</v>
      </c>
    </row>
    <row r="141" spans="1:5" s="2" customFormat="1" x14ac:dyDescent="0.25">
      <c r="A141" s="63">
        <v>26041</v>
      </c>
      <c r="B141" s="7">
        <f t="shared" si="6"/>
        <v>18</v>
      </c>
      <c r="C141" s="7">
        <f t="shared" si="7"/>
        <v>4</v>
      </c>
      <c r="D141" s="7">
        <f t="shared" si="8"/>
        <v>1971</v>
      </c>
      <c r="E141" s="60">
        <v>90.3</v>
      </c>
    </row>
    <row r="142" spans="1:5" s="2" customFormat="1" x14ac:dyDescent="0.25">
      <c r="A142" s="63">
        <v>26042</v>
      </c>
      <c r="B142" s="7">
        <f t="shared" si="6"/>
        <v>19</v>
      </c>
      <c r="C142" s="7">
        <f t="shared" si="7"/>
        <v>4</v>
      </c>
      <c r="D142" s="7">
        <f t="shared" si="8"/>
        <v>1971</v>
      </c>
      <c r="E142" s="60">
        <v>84.6</v>
      </c>
    </row>
    <row r="143" spans="1:5" s="2" customFormat="1" x14ac:dyDescent="0.25">
      <c r="A143" s="63">
        <v>26043</v>
      </c>
      <c r="B143" s="7">
        <f t="shared" si="6"/>
        <v>20</v>
      </c>
      <c r="C143" s="7">
        <f t="shared" si="7"/>
        <v>4</v>
      </c>
      <c r="D143" s="7">
        <f t="shared" si="8"/>
        <v>1971</v>
      </c>
      <c r="E143" s="60">
        <v>79</v>
      </c>
    </row>
    <row r="144" spans="1:5" s="2" customFormat="1" x14ac:dyDescent="0.25">
      <c r="A144" s="63">
        <v>26044</v>
      </c>
      <c r="B144" s="7">
        <f t="shared" si="6"/>
        <v>21</v>
      </c>
      <c r="C144" s="7">
        <f t="shared" si="7"/>
        <v>4</v>
      </c>
      <c r="D144" s="7">
        <f t="shared" si="8"/>
        <v>1971</v>
      </c>
      <c r="E144" s="60">
        <v>73.599999999999994</v>
      </c>
    </row>
    <row r="145" spans="1:5" s="2" customFormat="1" x14ac:dyDescent="0.25">
      <c r="A145" s="63">
        <v>26045</v>
      </c>
      <c r="B145" s="7">
        <f t="shared" si="6"/>
        <v>22</v>
      </c>
      <c r="C145" s="7">
        <f t="shared" si="7"/>
        <v>4</v>
      </c>
      <c r="D145" s="7">
        <f t="shared" si="8"/>
        <v>1971</v>
      </c>
      <c r="E145" s="60">
        <v>68.2</v>
      </c>
    </row>
    <row r="146" spans="1:5" s="2" customFormat="1" x14ac:dyDescent="0.25">
      <c r="A146" s="63">
        <v>26046</v>
      </c>
      <c r="B146" s="7">
        <f t="shared" si="6"/>
        <v>23</v>
      </c>
      <c r="C146" s="7">
        <f t="shared" si="7"/>
        <v>4</v>
      </c>
      <c r="D146" s="7">
        <f t="shared" si="8"/>
        <v>1971</v>
      </c>
      <c r="E146" s="60">
        <v>68.2</v>
      </c>
    </row>
    <row r="147" spans="1:5" s="2" customFormat="1" x14ac:dyDescent="0.25">
      <c r="A147" s="63">
        <v>26047</v>
      </c>
      <c r="B147" s="7">
        <f t="shared" si="6"/>
        <v>24</v>
      </c>
      <c r="C147" s="7">
        <f t="shared" si="7"/>
        <v>4</v>
      </c>
      <c r="D147" s="7">
        <f t="shared" si="8"/>
        <v>1971</v>
      </c>
      <c r="E147" s="60">
        <v>68.2</v>
      </c>
    </row>
    <row r="148" spans="1:5" s="2" customFormat="1" x14ac:dyDescent="0.25">
      <c r="A148" s="63">
        <v>26048</v>
      </c>
      <c r="B148" s="7">
        <f t="shared" si="6"/>
        <v>25</v>
      </c>
      <c r="C148" s="7">
        <f t="shared" si="7"/>
        <v>4</v>
      </c>
      <c r="D148" s="7">
        <f t="shared" si="8"/>
        <v>1971</v>
      </c>
      <c r="E148" s="60">
        <v>63</v>
      </c>
    </row>
    <row r="149" spans="1:5" s="2" customFormat="1" x14ac:dyDescent="0.25">
      <c r="A149" s="63">
        <v>26049</v>
      </c>
      <c r="B149" s="7">
        <f t="shared" si="6"/>
        <v>26</v>
      </c>
      <c r="C149" s="7">
        <f t="shared" si="7"/>
        <v>4</v>
      </c>
      <c r="D149" s="7">
        <f t="shared" si="8"/>
        <v>1971</v>
      </c>
      <c r="E149" s="60">
        <v>68.2</v>
      </c>
    </row>
    <row r="150" spans="1:5" s="2" customFormat="1" x14ac:dyDescent="0.25">
      <c r="A150" s="63">
        <v>26050</v>
      </c>
      <c r="B150" s="7">
        <f t="shared" si="6"/>
        <v>27</v>
      </c>
      <c r="C150" s="7">
        <f t="shared" si="7"/>
        <v>4</v>
      </c>
      <c r="D150" s="7">
        <f t="shared" si="8"/>
        <v>1971</v>
      </c>
      <c r="E150" s="60">
        <v>102</v>
      </c>
    </row>
    <row r="151" spans="1:5" s="2" customFormat="1" x14ac:dyDescent="0.25">
      <c r="A151" s="63">
        <v>26051</v>
      </c>
      <c r="B151" s="7">
        <f t="shared" si="6"/>
        <v>28</v>
      </c>
      <c r="C151" s="7">
        <f t="shared" si="7"/>
        <v>4</v>
      </c>
      <c r="D151" s="7">
        <f t="shared" si="8"/>
        <v>1971</v>
      </c>
      <c r="E151" s="60">
        <v>147</v>
      </c>
    </row>
    <row r="152" spans="1:5" s="2" customFormat="1" x14ac:dyDescent="0.25">
      <c r="A152" s="63">
        <v>26052</v>
      </c>
      <c r="B152" s="7">
        <f t="shared" si="6"/>
        <v>29</v>
      </c>
      <c r="C152" s="7">
        <f t="shared" si="7"/>
        <v>4</v>
      </c>
      <c r="D152" s="7">
        <f t="shared" si="8"/>
        <v>1971</v>
      </c>
      <c r="E152" s="60">
        <v>140</v>
      </c>
    </row>
    <row r="153" spans="1:5" s="2" customFormat="1" x14ac:dyDescent="0.25">
      <c r="A153" s="63">
        <v>26053</v>
      </c>
      <c r="B153" s="7">
        <f t="shared" si="6"/>
        <v>30</v>
      </c>
      <c r="C153" s="7">
        <f t="shared" si="7"/>
        <v>4</v>
      </c>
      <c r="D153" s="7">
        <f t="shared" si="8"/>
        <v>1971</v>
      </c>
      <c r="E153" s="60">
        <v>120</v>
      </c>
    </row>
    <row r="154" spans="1:5" s="2" customFormat="1" x14ac:dyDescent="0.25">
      <c r="A154" s="63">
        <v>26054</v>
      </c>
      <c r="B154" s="7">
        <f t="shared" si="6"/>
        <v>1</v>
      </c>
      <c r="C154" s="7">
        <f t="shared" si="7"/>
        <v>5</v>
      </c>
      <c r="D154" s="7">
        <f t="shared" si="8"/>
        <v>1971</v>
      </c>
      <c r="E154" s="60">
        <v>114</v>
      </c>
    </row>
    <row r="155" spans="1:5" s="2" customFormat="1" x14ac:dyDescent="0.25">
      <c r="A155" s="63">
        <v>26055</v>
      </c>
      <c r="B155" s="7">
        <f t="shared" si="6"/>
        <v>2</v>
      </c>
      <c r="C155" s="7">
        <f t="shared" si="7"/>
        <v>5</v>
      </c>
      <c r="D155" s="7">
        <f t="shared" si="8"/>
        <v>1971</v>
      </c>
      <c r="E155" s="60">
        <v>114</v>
      </c>
    </row>
    <row r="156" spans="1:5" s="2" customFormat="1" x14ac:dyDescent="0.25">
      <c r="A156" s="63">
        <v>26056</v>
      </c>
      <c r="B156" s="7">
        <f t="shared" si="6"/>
        <v>3</v>
      </c>
      <c r="C156" s="7">
        <f t="shared" si="7"/>
        <v>5</v>
      </c>
      <c r="D156" s="7">
        <f t="shared" si="8"/>
        <v>1971</v>
      </c>
      <c r="E156" s="60">
        <v>153</v>
      </c>
    </row>
    <row r="157" spans="1:5" s="2" customFormat="1" x14ac:dyDescent="0.25">
      <c r="A157" s="63">
        <v>26057</v>
      </c>
      <c r="B157" s="7">
        <f t="shared" si="6"/>
        <v>4</v>
      </c>
      <c r="C157" s="7">
        <f t="shared" si="7"/>
        <v>5</v>
      </c>
      <c r="D157" s="7">
        <f t="shared" si="8"/>
        <v>1971</v>
      </c>
      <c r="E157" s="60">
        <v>167</v>
      </c>
    </row>
    <row r="158" spans="1:5" s="2" customFormat="1" x14ac:dyDescent="0.25">
      <c r="A158" s="63">
        <v>26058</v>
      </c>
      <c r="B158" s="7">
        <f t="shared" si="6"/>
        <v>5</v>
      </c>
      <c r="C158" s="7">
        <f t="shared" si="7"/>
        <v>5</v>
      </c>
      <c r="D158" s="7">
        <f t="shared" si="8"/>
        <v>1971</v>
      </c>
      <c r="E158" s="60">
        <v>161</v>
      </c>
    </row>
    <row r="159" spans="1:5" s="2" customFormat="1" x14ac:dyDescent="0.25">
      <c r="A159" s="63">
        <v>26059</v>
      </c>
      <c r="B159" s="7">
        <f t="shared" si="6"/>
        <v>6</v>
      </c>
      <c r="C159" s="7">
        <f t="shared" si="7"/>
        <v>5</v>
      </c>
      <c r="D159" s="7">
        <f t="shared" si="8"/>
        <v>1971</v>
      </c>
      <c r="E159" s="60">
        <v>140</v>
      </c>
    </row>
    <row r="160" spans="1:5" s="2" customFormat="1" x14ac:dyDescent="0.25">
      <c r="A160" s="63">
        <v>26060</v>
      </c>
      <c r="B160" s="7">
        <f t="shared" si="6"/>
        <v>7</v>
      </c>
      <c r="C160" s="7">
        <f t="shared" si="7"/>
        <v>5</v>
      </c>
      <c r="D160" s="7">
        <f t="shared" si="8"/>
        <v>1971</v>
      </c>
      <c r="E160" s="60">
        <v>114</v>
      </c>
    </row>
    <row r="161" spans="1:5" s="2" customFormat="1" x14ac:dyDescent="0.25">
      <c r="A161" s="63">
        <v>26061</v>
      </c>
      <c r="B161" s="7">
        <f t="shared" si="6"/>
        <v>8</v>
      </c>
      <c r="C161" s="7">
        <f t="shared" si="7"/>
        <v>5</v>
      </c>
      <c r="D161" s="7">
        <f t="shared" si="8"/>
        <v>1971</v>
      </c>
      <c r="E161" s="60">
        <v>120</v>
      </c>
    </row>
    <row r="162" spans="1:5" s="2" customFormat="1" x14ac:dyDescent="0.25">
      <c r="A162" s="63">
        <v>26062</v>
      </c>
      <c r="B162" s="7">
        <f t="shared" si="6"/>
        <v>9</v>
      </c>
      <c r="C162" s="7">
        <f t="shared" si="7"/>
        <v>5</v>
      </c>
      <c r="D162" s="7">
        <f t="shared" si="8"/>
        <v>1971</v>
      </c>
      <c r="E162" s="60">
        <v>108</v>
      </c>
    </row>
    <row r="163" spans="1:5" s="2" customFormat="1" x14ac:dyDescent="0.25">
      <c r="A163" s="63">
        <v>26063</v>
      </c>
      <c r="B163" s="7">
        <f t="shared" si="6"/>
        <v>10</v>
      </c>
      <c r="C163" s="7">
        <f t="shared" si="7"/>
        <v>5</v>
      </c>
      <c r="D163" s="7">
        <f t="shared" si="8"/>
        <v>1971</v>
      </c>
      <c r="E163" s="60">
        <v>102</v>
      </c>
    </row>
    <row r="164" spans="1:5" s="2" customFormat="1" x14ac:dyDescent="0.25">
      <c r="A164" s="63">
        <v>26064</v>
      </c>
      <c r="B164" s="7">
        <f t="shared" si="6"/>
        <v>11</v>
      </c>
      <c r="C164" s="7">
        <f t="shared" si="7"/>
        <v>5</v>
      </c>
      <c r="D164" s="7">
        <f t="shared" si="8"/>
        <v>1971</v>
      </c>
      <c r="E164" s="60">
        <v>96.1</v>
      </c>
    </row>
    <row r="165" spans="1:5" s="2" customFormat="1" x14ac:dyDescent="0.25">
      <c r="A165" s="63">
        <v>26065</v>
      </c>
      <c r="B165" s="7">
        <f t="shared" si="6"/>
        <v>12</v>
      </c>
      <c r="C165" s="7">
        <f t="shared" si="7"/>
        <v>5</v>
      </c>
      <c r="D165" s="7">
        <f t="shared" si="8"/>
        <v>1971</v>
      </c>
      <c r="E165" s="60">
        <v>90.3</v>
      </c>
    </row>
    <row r="166" spans="1:5" s="2" customFormat="1" x14ac:dyDescent="0.25">
      <c r="A166" s="63">
        <v>26066</v>
      </c>
      <c r="B166" s="7">
        <f t="shared" si="6"/>
        <v>13</v>
      </c>
      <c r="C166" s="7">
        <f t="shared" si="7"/>
        <v>5</v>
      </c>
      <c r="D166" s="7">
        <f t="shared" si="8"/>
        <v>1971</v>
      </c>
      <c r="E166" s="60">
        <v>90.2</v>
      </c>
    </row>
    <row r="167" spans="1:5" s="2" customFormat="1" x14ac:dyDescent="0.25">
      <c r="A167" s="63">
        <v>26067</v>
      </c>
      <c r="B167" s="7">
        <f t="shared" si="6"/>
        <v>14</v>
      </c>
      <c r="C167" s="7">
        <f t="shared" si="7"/>
        <v>5</v>
      </c>
      <c r="D167" s="7">
        <f t="shared" si="8"/>
        <v>1971</v>
      </c>
      <c r="E167" s="60">
        <v>90.3</v>
      </c>
    </row>
    <row r="168" spans="1:5" s="2" customFormat="1" x14ac:dyDescent="0.25">
      <c r="A168" s="63">
        <v>26068</v>
      </c>
      <c r="B168" s="7">
        <f t="shared" si="6"/>
        <v>15</v>
      </c>
      <c r="C168" s="7">
        <f t="shared" si="7"/>
        <v>5</v>
      </c>
      <c r="D168" s="7">
        <f t="shared" si="8"/>
        <v>1971</v>
      </c>
      <c r="E168" s="60">
        <v>102</v>
      </c>
    </row>
    <row r="169" spans="1:5" s="2" customFormat="1" x14ac:dyDescent="0.25">
      <c r="A169" s="63">
        <v>26069</v>
      </c>
      <c r="B169" s="7">
        <f t="shared" si="6"/>
        <v>16</v>
      </c>
      <c r="C169" s="7">
        <f t="shared" si="7"/>
        <v>5</v>
      </c>
      <c r="D169" s="7">
        <f t="shared" si="8"/>
        <v>1971</v>
      </c>
      <c r="E169" s="60">
        <v>102</v>
      </c>
    </row>
    <row r="170" spans="1:5" s="2" customFormat="1" x14ac:dyDescent="0.25">
      <c r="A170" s="63">
        <v>26070</v>
      </c>
      <c r="B170" s="7">
        <f t="shared" si="6"/>
        <v>17</v>
      </c>
      <c r="C170" s="7">
        <f t="shared" si="7"/>
        <v>5</v>
      </c>
      <c r="D170" s="7">
        <f t="shared" si="8"/>
        <v>1971</v>
      </c>
      <c r="E170" s="60">
        <v>96.1</v>
      </c>
    </row>
    <row r="171" spans="1:5" s="2" customFormat="1" x14ac:dyDescent="0.25">
      <c r="A171" s="63">
        <v>26071</v>
      </c>
      <c r="B171" s="7">
        <f t="shared" si="6"/>
        <v>18</v>
      </c>
      <c r="C171" s="7">
        <f t="shared" si="7"/>
        <v>5</v>
      </c>
      <c r="D171" s="7">
        <f t="shared" si="8"/>
        <v>1971</v>
      </c>
      <c r="E171" s="60">
        <v>96.1</v>
      </c>
    </row>
    <row r="172" spans="1:5" s="2" customFormat="1" x14ac:dyDescent="0.25">
      <c r="A172" s="63">
        <v>26072</v>
      </c>
      <c r="B172" s="7">
        <f t="shared" si="6"/>
        <v>19</v>
      </c>
      <c r="C172" s="7">
        <f t="shared" si="7"/>
        <v>5</v>
      </c>
      <c r="D172" s="7">
        <f t="shared" si="8"/>
        <v>1971</v>
      </c>
      <c r="E172" s="60">
        <v>96.1</v>
      </c>
    </row>
    <row r="173" spans="1:5" s="2" customFormat="1" x14ac:dyDescent="0.25">
      <c r="A173" s="63">
        <v>26073</v>
      </c>
      <c r="B173" s="7">
        <f t="shared" si="6"/>
        <v>20</v>
      </c>
      <c r="C173" s="7">
        <f t="shared" si="7"/>
        <v>5</v>
      </c>
      <c r="D173" s="7">
        <f t="shared" si="8"/>
        <v>1971</v>
      </c>
      <c r="E173" s="60">
        <v>90.3</v>
      </c>
    </row>
    <row r="174" spans="1:5" s="2" customFormat="1" x14ac:dyDescent="0.25">
      <c r="A174" s="63">
        <v>26074</v>
      </c>
      <c r="B174" s="7">
        <f t="shared" si="6"/>
        <v>21</v>
      </c>
      <c r="C174" s="7">
        <f t="shared" si="7"/>
        <v>5</v>
      </c>
      <c r="D174" s="7">
        <f t="shared" si="8"/>
        <v>1971</v>
      </c>
      <c r="E174" s="60">
        <v>84.6</v>
      </c>
    </row>
    <row r="175" spans="1:5" s="2" customFormat="1" x14ac:dyDescent="0.25">
      <c r="A175" s="63">
        <v>26075</v>
      </c>
      <c r="B175" s="7">
        <f t="shared" si="6"/>
        <v>22</v>
      </c>
      <c r="C175" s="7">
        <f t="shared" si="7"/>
        <v>5</v>
      </c>
      <c r="D175" s="7">
        <f t="shared" si="8"/>
        <v>1971</v>
      </c>
      <c r="E175" s="60">
        <v>79</v>
      </c>
    </row>
    <row r="176" spans="1:5" s="2" customFormat="1" x14ac:dyDescent="0.25">
      <c r="A176" s="63">
        <v>26076</v>
      </c>
      <c r="B176" s="7">
        <f t="shared" si="6"/>
        <v>23</v>
      </c>
      <c r="C176" s="7">
        <f t="shared" si="7"/>
        <v>5</v>
      </c>
      <c r="D176" s="7">
        <f t="shared" si="8"/>
        <v>1971</v>
      </c>
      <c r="E176" s="60">
        <v>90.3</v>
      </c>
    </row>
    <row r="177" spans="1:5" s="2" customFormat="1" x14ac:dyDescent="0.25">
      <c r="A177" s="63">
        <v>26077</v>
      </c>
      <c r="B177" s="7">
        <f t="shared" ref="B177:B240" si="9">+DAY(A177)</f>
        <v>24</v>
      </c>
      <c r="C177" s="7">
        <f t="shared" ref="C177:C240" si="10">+MONTH(A177)</f>
        <v>5</v>
      </c>
      <c r="D177" s="7">
        <f t="shared" ref="D177:D240" si="11">+YEAR(A177)</f>
        <v>1971</v>
      </c>
      <c r="E177" s="60">
        <v>120</v>
      </c>
    </row>
    <row r="178" spans="1:5" s="2" customFormat="1" x14ac:dyDescent="0.25">
      <c r="A178" s="63">
        <v>26078</v>
      </c>
      <c r="B178" s="7">
        <f t="shared" si="9"/>
        <v>25</v>
      </c>
      <c r="C178" s="7">
        <f t="shared" si="10"/>
        <v>5</v>
      </c>
      <c r="D178" s="7">
        <f t="shared" si="11"/>
        <v>1971</v>
      </c>
      <c r="E178" s="60">
        <v>132</v>
      </c>
    </row>
    <row r="179" spans="1:5" s="2" customFormat="1" x14ac:dyDescent="0.25">
      <c r="A179" s="63">
        <v>26079</v>
      </c>
      <c r="B179" s="7">
        <f t="shared" si="9"/>
        <v>26</v>
      </c>
      <c r="C179" s="7">
        <f t="shared" si="10"/>
        <v>5</v>
      </c>
      <c r="D179" s="7">
        <f t="shared" si="11"/>
        <v>1971</v>
      </c>
      <c r="E179" s="60">
        <v>108</v>
      </c>
    </row>
    <row r="180" spans="1:5" s="2" customFormat="1" x14ac:dyDescent="0.25">
      <c r="A180" s="63">
        <v>26080</v>
      </c>
      <c r="B180" s="7">
        <f t="shared" si="9"/>
        <v>27</v>
      </c>
      <c r="C180" s="7">
        <f t="shared" si="10"/>
        <v>5</v>
      </c>
      <c r="D180" s="7">
        <f t="shared" si="11"/>
        <v>1971</v>
      </c>
      <c r="E180" s="60">
        <v>96.1</v>
      </c>
    </row>
    <row r="181" spans="1:5" s="2" customFormat="1" x14ac:dyDescent="0.25">
      <c r="A181" s="63">
        <v>26081</v>
      </c>
      <c r="B181" s="7">
        <f t="shared" si="9"/>
        <v>28</v>
      </c>
      <c r="C181" s="7">
        <f t="shared" si="10"/>
        <v>5</v>
      </c>
      <c r="D181" s="7">
        <f t="shared" si="11"/>
        <v>1971</v>
      </c>
      <c r="E181" s="60">
        <v>84.6</v>
      </c>
    </row>
    <row r="182" spans="1:5" s="2" customFormat="1" x14ac:dyDescent="0.25">
      <c r="A182" s="63">
        <v>26082</v>
      </c>
      <c r="B182" s="7">
        <f t="shared" si="9"/>
        <v>29</v>
      </c>
      <c r="C182" s="7">
        <f t="shared" si="10"/>
        <v>5</v>
      </c>
      <c r="D182" s="7">
        <f t="shared" si="11"/>
        <v>1971</v>
      </c>
      <c r="E182" s="60">
        <v>79</v>
      </c>
    </row>
    <row r="183" spans="1:5" s="2" customFormat="1" x14ac:dyDescent="0.25">
      <c r="A183" s="63">
        <v>26083</v>
      </c>
      <c r="B183" s="7">
        <f t="shared" si="9"/>
        <v>30</v>
      </c>
      <c r="C183" s="7">
        <f t="shared" si="10"/>
        <v>5</v>
      </c>
      <c r="D183" s="7">
        <f t="shared" si="11"/>
        <v>1971</v>
      </c>
      <c r="E183" s="60">
        <v>132</v>
      </c>
    </row>
    <row r="184" spans="1:5" s="2" customFormat="1" x14ac:dyDescent="0.25">
      <c r="A184" s="63">
        <v>26084</v>
      </c>
      <c r="B184" s="7">
        <f t="shared" si="9"/>
        <v>31</v>
      </c>
      <c r="C184" s="7">
        <f t="shared" si="10"/>
        <v>5</v>
      </c>
      <c r="D184" s="7">
        <f t="shared" si="11"/>
        <v>1971</v>
      </c>
      <c r="E184" s="60">
        <v>242</v>
      </c>
    </row>
    <row r="185" spans="1:5" s="2" customFormat="1" x14ac:dyDescent="0.25">
      <c r="A185" s="63">
        <v>26085</v>
      </c>
      <c r="B185" s="7">
        <f t="shared" si="9"/>
        <v>1</v>
      </c>
      <c r="C185" s="7">
        <f t="shared" si="10"/>
        <v>6</v>
      </c>
      <c r="D185" s="7">
        <f t="shared" si="11"/>
        <v>1971</v>
      </c>
      <c r="E185" s="60">
        <v>266</v>
      </c>
    </row>
    <row r="186" spans="1:5" s="2" customFormat="1" x14ac:dyDescent="0.25">
      <c r="A186" s="63">
        <v>26086</v>
      </c>
      <c r="B186" s="7">
        <f t="shared" si="9"/>
        <v>2</v>
      </c>
      <c r="C186" s="7">
        <f t="shared" si="10"/>
        <v>6</v>
      </c>
      <c r="D186" s="7">
        <f t="shared" si="11"/>
        <v>1971</v>
      </c>
      <c r="E186" s="60">
        <v>226</v>
      </c>
    </row>
    <row r="187" spans="1:5" s="2" customFormat="1" x14ac:dyDescent="0.25">
      <c r="A187" s="63">
        <v>26087</v>
      </c>
      <c r="B187" s="7">
        <f t="shared" si="9"/>
        <v>3</v>
      </c>
      <c r="C187" s="7">
        <f t="shared" si="10"/>
        <v>6</v>
      </c>
      <c r="D187" s="7">
        <f t="shared" si="11"/>
        <v>1971</v>
      </c>
      <c r="E187" s="60">
        <v>187</v>
      </c>
    </row>
    <row r="188" spans="1:5" s="2" customFormat="1" x14ac:dyDescent="0.25">
      <c r="A188" s="63">
        <v>26088</v>
      </c>
      <c r="B188" s="7">
        <f t="shared" si="9"/>
        <v>4</v>
      </c>
      <c r="C188" s="7">
        <f t="shared" si="10"/>
        <v>6</v>
      </c>
      <c r="D188" s="7">
        <f t="shared" si="11"/>
        <v>1971</v>
      </c>
      <c r="E188" s="60">
        <v>174</v>
      </c>
    </row>
    <row r="189" spans="1:5" s="2" customFormat="1" x14ac:dyDescent="0.25">
      <c r="A189" s="63">
        <v>26089</v>
      </c>
      <c r="B189" s="7">
        <f t="shared" si="9"/>
        <v>5</v>
      </c>
      <c r="C189" s="7">
        <f t="shared" si="10"/>
        <v>6</v>
      </c>
      <c r="D189" s="7">
        <f t="shared" si="11"/>
        <v>1971</v>
      </c>
      <c r="E189" s="60">
        <v>153</v>
      </c>
    </row>
    <row r="190" spans="1:5" s="2" customFormat="1" x14ac:dyDescent="0.25">
      <c r="A190" s="63">
        <v>26090</v>
      </c>
      <c r="B190" s="7">
        <f t="shared" si="9"/>
        <v>6</v>
      </c>
      <c r="C190" s="7">
        <f t="shared" si="10"/>
        <v>6</v>
      </c>
      <c r="D190" s="7">
        <f t="shared" si="11"/>
        <v>1971</v>
      </c>
      <c r="E190" s="60">
        <v>132</v>
      </c>
    </row>
    <row r="191" spans="1:5" s="2" customFormat="1" x14ac:dyDescent="0.25">
      <c r="A191" s="63">
        <v>26091</v>
      </c>
      <c r="B191" s="7">
        <f t="shared" si="9"/>
        <v>7</v>
      </c>
      <c r="C191" s="7">
        <f t="shared" si="10"/>
        <v>6</v>
      </c>
      <c r="D191" s="7">
        <f t="shared" si="11"/>
        <v>1971</v>
      </c>
      <c r="E191" s="60">
        <v>120</v>
      </c>
    </row>
    <row r="192" spans="1:5" s="2" customFormat="1" x14ac:dyDescent="0.25">
      <c r="A192" s="63">
        <v>26092</v>
      </c>
      <c r="B192" s="7">
        <f t="shared" si="9"/>
        <v>8</v>
      </c>
      <c r="C192" s="7">
        <f t="shared" si="10"/>
        <v>6</v>
      </c>
      <c r="D192" s="7">
        <f t="shared" si="11"/>
        <v>1971</v>
      </c>
      <c r="E192" s="60">
        <v>108</v>
      </c>
    </row>
    <row r="193" spans="1:5" s="2" customFormat="1" x14ac:dyDescent="0.25">
      <c r="A193" s="63">
        <v>26093</v>
      </c>
      <c r="B193" s="7">
        <f t="shared" si="9"/>
        <v>9</v>
      </c>
      <c r="C193" s="7">
        <f t="shared" si="10"/>
        <v>6</v>
      </c>
      <c r="D193" s="7">
        <f t="shared" si="11"/>
        <v>1971</v>
      </c>
      <c r="E193" s="60">
        <v>96.1</v>
      </c>
    </row>
    <row r="194" spans="1:5" s="2" customFormat="1" x14ac:dyDescent="0.25">
      <c r="A194" s="63">
        <v>26094</v>
      </c>
      <c r="B194" s="7">
        <f t="shared" si="9"/>
        <v>10</v>
      </c>
      <c r="C194" s="7">
        <f t="shared" si="10"/>
        <v>6</v>
      </c>
      <c r="D194" s="7">
        <f t="shared" si="11"/>
        <v>1971</v>
      </c>
      <c r="E194" s="60">
        <v>90.3</v>
      </c>
    </row>
    <row r="195" spans="1:5" s="2" customFormat="1" x14ac:dyDescent="0.25">
      <c r="A195" s="63">
        <v>26095</v>
      </c>
      <c r="B195" s="7">
        <f t="shared" si="9"/>
        <v>11</v>
      </c>
      <c r="C195" s="7">
        <f t="shared" si="10"/>
        <v>6</v>
      </c>
      <c r="D195" s="7">
        <f t="shared" si="11"/>
        <v>1971</v>
      </c>
      <c r="E195" s="60">
        <v>96.1</v>
      </c>
    </row>
    <row r="196" spans="1:5" s="2" customFormat="1" x14ac:dyDescent="0.25">
      <c r="A196" s="63">
        <v>26096</v>
      </c>
      <c r="B196" s="7">
        <f t="shared" si="9"/>
        <v>12</v>
      </c>
      <c r="C196" s="7">
        <f t="shared" si="10"/>
        <v>6</v>
      </c>
      <c r="D196" s="7">
        <f t="shared" si="11"/>
        <v>1971</v>
      </c>
      <c r="E196" s="60">
        <v>90.3</v>
      </c>
    </row>
    <row r="197" spans="1:5" s="2" customFormat="1" x14ac:dyDescent="0.25">
      <c r="A197" s="63">
        <v>26097</v>
      </c>
      <c r="B197" s="7">
        <f t="shared" si="9"/>
        <v>13</v>
      </c>
      <c r="C197" s="7">
        <f t="shared" si="10"/>
        <v>6</v>
      </c>
      <c r="D197" s="7">
        <f t="shared" si="11"/>
        <v>1971</v>
      </c>
      <c r="E197" s="60">
        <v>108</v>
      </c>
    </row>
    <row r="198" spans="1:5" s="2" customFormat="1" x14ac:dyDescent="0.25">
      <c r="A198" s="63">
        <v>26098</v>
      </c>
      <c r="B198" s="7">
        <f t="shared" si="9"/>
        <v>14</v>
      </c>
      <c r="C198" s="7">
        <f t="shared" si="10"/>
        <v>6</v>
      </c>
      <c r="D198" s="7">
        <f t="shared" si="11"/>
        <v>1971</v>
      </c>
      <c r="E198" s="60">
        <v>108</v>
      </c>
    </row>
    <row r="199" spans="1:5" s="2" customFormat="1" x14ac:dyDescent="0.25">
      <c r="A199" s="63">
        <v>26099</v>
      </c>
      <c r="B199" s="7">
        <f t="shared" si="9"/>
        <v>15</v>
      </c>
      <c r="C199" s="7">
        <f t="shared" si="10"/>
        <v>6</v>
      </c>
      <c r="D199" s="7">
        <f t="shared" si="11"/>
        <v>1971</v>
      </c>
      <c r="E199" s="60">
        <v>108</v>
      </c>
    </row>
    <row r="200" spans="1:5" s="2" customFormat="1" x14ac:dyDescent="0.25">
      <c r="A200" s="63">
        <v>26100</v>
      </c>
      <c r="B200" s="7">
        <f t="shared" si="9"/>
        <v>16</v>
      </c>
      <c r="C200" s="7">
        <f t="shared" si="10"/>
        <v>6</v>
      </c>
      <c r="D200" s="7">
        <f t="shared" si="11"/>
        <v>1971</v>
      </c>
      <c r="E200" s="60">
        <v>96.1</v>
      </c>
    </row>
    <row r="201" spans="1:5" s="2" customFormat="1" x14ac:dyDescent="0.25">
      <c r="A201" s="63">
        <v>26101</v>
      </c>
      <c r="B201" s="7">
        <f t="shared" si="9"/>
        <v>17</v>
      </c>
      <c r="C201" s="7">
        <f t="shared" si="10"/>
        <v>6</v>
      </c>
      <c r="D201" s="7">
        <f t="shared" si="11"/>
        <v>1971</v>
      </c>
      <c r="E201" s="60">
        <v>102</v>
      </c>
    </row>
    <row r="202" spans="1:5" s="2" customFormat="1" x14ac:dyDescent="0.25">
      <c r="A202" s="63">
        <v>26102</v>
      </c>
      <c r="B202" s="7">
        <f t="shared" si="9"/>
        <v>18</v>
      </c>
      <c r="C202" s="7">
        <f t="shared" si="10"/>
        <v>6</v>
      </c>
      <c r="D202" s="7">
        <f t="shared" si="11"/>
        <v>1971</v>
      </c>
      <c r="E202" s="60">
        <v>132</v>
      </c>
    </row>
    <row r="203" spans="1:5" s="2" customFormat="1" x14ac:dyDescent="0.25">
      <c r="A203" s="63">
        <v>26103</v>
      </c>
      <c r="B203" s="7">
        <f t="shared" si="9"/>
        <v>19</v>
      </c>
      <c r="C203" s="7">
        <f t="shared" si="10"/>
        <v>6</v>
      </c>
      <c r="D203" s="7">
        <f t="shared" si="11"/>
        <v>1971</v>
      </c>
      <c r="E203" s="60">
        <v>140</v>
      </c>
    </row>
    <row r="204" spans="1:5" s="2" customFormat="1" x14ac:dyDescent="0.25">
      <c r="A204" s="63">
        <v>26104</v>
      </c>
      <c r="B204" s="7">
        <f t="shared" si="9"/>
        <v>20</v>
      </c>
      <c r="C204" s="7">
        <f t="shared" si="10"/>
        <v>6</v>
      </c>
      <c r="D204" s="7">
        <f t="shared" si="11"/>
        <v>1971</v>
      </c>
      <c r="E204" s="60">
        <v>147</v>
      </c>
    </row>
    <row r="205" spans="1:5" s="2" customFormat="1" x14ac:dyDescent="0.25">
      <c r="A205" s="63">
        <v>26105</v>
      </c>
      <c r="B205" s="7">
        <f t="shared" si="9"/>
        <v>21</v>
      </c>
      <c r="C205" s="7">
        <f t="shared" si="10"/>
        <v>6</v>
      </c>
      <c r="D205" s="7">
        <f t="shared" si="11"/>
        <v>1971</v>
      </c>
      <c r="E205" s="60">
        <v>132</v>
      </c>
    </row>
    <row r="206" spans="1:5" s="2" customFormat="1" x14ac:dyDescent="0.25">
      <c r="A206" s="63">
        <v>26106</v>
      </c>
      <c r="B206" s="7">
        <f t="shared" si="9"/>
        <v>22</v>
      </c>
      <c r="C206" s="7">
        <f t="shared" si="10"/>
        <v>6</v>
      </c>
      <c r="D206" s="7">
        <f t="shared" si="11"/>
        <v>1971</v>
      </c>
      <c r="E206" s="60">
        <v>132</v>
      </c>
    </row>
    <row r="207" spans="1:5" s="2" customFormat="1" x14ac:dyDescent="0.25">
      <c r="A207" s="63">
        <v>26107</v>
      </c>
      <c r="B207" s="7">
        <f t="shared" si="9"/>
        <v>23</v>
      </c>
      <c r="C207" s="7">
        <f t="shared" si="10"/>
        <v>6</v>
      </c>
      <c r="D207" s="7">
        <f t="shared" si="11"/>
        <v>1971</v>
      </c>
      <c r="E207" s="60">
        <v>405</v>
      </c>
    </row>
    <row r="208" spans="1:5" s="2" customFormat="1" x14ac:dyDescent="0.25">
      <c r="A208" s="63">
        <v>26108</v>
      </c>
      <c r="B208" s="7">
        <f t="shared" si="9"/>
        <v>24</v>
      </c>
      <c r="C208" s="7">
        <f t="shared" si="10"/>
        <v>6</v>
      </c>
      <c r="D208" s="7">
        <f t="shared" si="11"/>
        <v>1971</v>
      </c>
      <c r="E208" s="60">
        <v>543</v>
      </c>
    </row>
    <row r="209" spans="1:5" s="2" customFormat="1" x14ac:dyDescent="0.25">
      <c r="A209" s="63">
        <v>26109</v>
      </c>
      <c r="B209" s="7">
        <f t="shared" si="9"/>
        <v>25</v>
      </c>
      <c r="C209" s="7">
        <f t="shared" si="10"/>
        <v>6</v>
      </c>
      <c r="D209" s="7">
        <f t="shared" si="11"/>
        <v>1971</v>
      </c>
      <c r="E209" s="60">
        <v>692</v>
      </c>
    </row>
    <row r="210" spans="1:5" s="2" customFormat="1" x14ac:dyDescent="0.25">
      <c r="A210" s="63">
        <v>26110</v>
      </c>
      <c r="B210" s="7">
        <f t="shared" si="9"/>
        <v>26</v>
      </c>
      <c r="C210" s="7">
        <f t="shared" si="10"/>
        <v>6</v>
      </c>
      <c r="D210" s="7">
        <f t="shared" si="11"/>
        <v>1971</v>
      </c>
      <c r="E210" s="60">
        <v>901</v>
      </c>
    </row>
    <row r="211" spans="1:5" s="2" customFormat="1" x14ac:dyDescent="0.25">
      <c r="A211" s="63">
        <v>26111</v>
      </c>
      <c r="B211" s="7">
        <f t="shared" si="9"/>
        <v>27</v>
      </c>
      <c r="C211" s="7">
        <f t="shared" si="10"/>
        <v>6</v>
      </c>
      <c r="D211" s="7">
        <f t="shared" si="11"/>
        <v>1971</v>
      </c>
      <c r="E211" s="60">
        <v>951</v>
      </c>
    </row>
    <row r="212" spans="1:5" s="2" customFormat="1" x14ac:dyDescent="0.25">
      <c r="A212" s="63">
        <v>26112</v>
      </c>
      <c r="B212" s="7">
        <f t="shared" si="9"/>
        <v>28</v>
      </c>
      <c r="C212" s="7">
        <f t="shared" si="10"/>
        <v>6</v>
      </c>
      <c r="D212" s="7">
        <f t="shared" si="11"/>
        <v>1971</v>
      </c>
      <c r="E212" s="60">
        <v>759</v>
      </c>
    </row>
    <row r="213" spans="1:5" s="2" customFormat="1" x14ac:dyDescent="0.25">
      <c r="A213" s="63">
        <v>26113</v>
      </c>
      <c r="B213" s="7">
        <f t="shared" si="9"/>
        <v>29</v>
      </c>
      <c r="C213" s="7">
        <f t="shared" si="10"/>
        <v>6</v>
      </c>
      <c r="D213" s="7">
        <f t="shared" si="11"/>
        <v>1971</v>
      </c>
      <c r="E213" s="60">
        <v>553</v>
      </c>
    </row>
    <row r="214" spans="1:5" s="2" customFormat="1" x14ac:dyDescent="0.25">
      <c r="A214" s="63">
        <v>26114</v>
      </c>
      <c r="B214" s="7">
        <f t="shared" si="9"/>
        <v>30</v>
      </c>
      <c r="C214" s="7">
        <f t="shared" si="10"/>
        <v>6</v>
      </c>
      <c r="D214" s="7">
        <f t="shared" si="11"/>
        <v>1971</v>
      </c>
      <c r="E214" s="60">
        <v>553</v>
      </c>
    </row>
    <row r="215" spans="1:5" s="2" customFormat="1" x14ac:dyDescent="0.25">
      <c r="A215" s="63">
        <v>26115</v>
      </c>
      <c r="B215" s="7">
        <f t="shared" si="9"/>
        <v>1</v>
      </c>
      <c r="C215" s="7">
        <f t="shared" si="10"/>
        <v>7</v>
      </c>
      <c r="D215" s="7">
        <f t="shared" si="11"/>
        <v>1971</v>
      </c>
      <c r="E215" s="60">
        <v>503</v>
      </c>
    </row>
    <row r="216" spans="1:5" s="2" customFormat="1" x14ac:dyDescent="0.25">
      <c r="A216" s="63">
        <v>26116</v>
      </c>
      <c r="B216" s="7">
        <f t="shared" si="9"/>
        <v>2</v>
      </c>
      <c r="C216" s="7">
        <f t="shared" si="10"/>
        <v>7</v>
      </c>
      <c r="D216" s="7">
        <f t="shared" si="11"/>
        <v>1971</v>
      </c>
      <c r="E216" s="60">
        <v>453</v>
      </c>
    </row>
    <row r="217" spans="1:5" s="2" customFormat="1" x14ac:dyDescent="0.25">
      <c r="A217" s="63">
        <v>26117</v>
      </c>
      <c r="B217" s="7">
        <f t="shared" si="9"/>
        <v>3</v>
      </c>
      <c r="C217" s="7">
        <f t="shared" si="10"/>
        <v>7</v>
      </c>
      <c r="D217" s="7">
        <f t="shared" si="11"/>
        <v>1971</v>
      </c>
      <c r="E217" s="60">
        <v>379</v>
      </c>
    </row>
    <row r="218" spans="1:5" s="2" customFormat="1" x14ac:dyDescent="0.25">
      <c r="A218" s="63">
        <v>26118</v>
      </c>
      <c r="B218" s="7">
        <f t="shared" si="9"/>
        <v>4</v>
      </c>
      <c r="C218" s="7">
        <f t="shared" si="10"/>
        <v>7</v>
      </c>
      <c r="D218" s="7">
        <f t="shared" si="11"/>
        <v>1971</v>
      </c>
      <c r="E218" s="60">
        <v>271</v>
      </c>
    </row>
    <row r="219" spans="1:5" s="2" customFormat="1" x14ac:dyDescent="0.25">
      <c r="A219" s="63">
        <v>26119</v>
      </c>
      <c r="B219" s="7">
        <f t="shared" si="9"/>
        <v>5</v>
      </c>
      <c r="C219" s="7">
        <f t="shared" si="10"/>
        <v>7</v>
      </c>
      <c r="D219" s="7">
        <f t="shared" si="11"/>
        <v>1971</v>
      </c>
      <c r="E219" s="60">
        <v>218</v>
      </c>
    </row>
    <row r="220" spans="1:5" s="2" customFormat="1" x14ac:dyDescent="0.25">
      <c r="A220" s="63">
        <v>26120</v>
      </c>
      <c r="B220" s="7">
        <f t="shared" si="9"/>
        <v>6</v>
      </c>
      <c r="C220" s="7">
        <f t="shared" si="10"/>
        <v>7</v>
      </c>
      <c r="D220" s="7">
        <f t="shared" si="11"/>
        <v>1971</v>
      </c>
      <c r="E220" s="60">
        <v>187</v>
      </c>
    </row>
    <row r="221" spans="1:5" s="2" customFormat="1" x14ac:dyDescent="0.25">
      <c r="A221" s="63">
        <v>26121</v>
      </c>
      <c r="B221" s="7">
        <f t="shared" si="9"/>
        <v>7</v>
      </c>
      <c r="C221" s="7">
        <f t="shared" si="10"/>
        <v>7</v>
      </c>
      <c r="D221" s="7">
        <f t="shared" si="11"/>
        <v>1971</v>
      </c>
      <c r="E221" s="60">
        <v>174</v>
      </c>
    </row>
    <row r="222" spans="1:5" s="2" customFormat="1" x14ac:dyDescent="0.25">
      <c r="A222" s="63">
        <v>26122</v>
      </c>
      <c r="B222" s="7">
        <f t="shared" si="9"/>
        <v>8</v>
      </c>
      <c r="C222" s="7">
        <f t="shared" si="10"/>
        <v>7</v>
      </c>
      <c r="D222" s="7">
        <f t="shared" si="11"/>
        <v>1971</v>
      </c>
      <c r="E222" s="60">
        <v>299</v>
      </c>
    </row>
    <row r="223" spans="1:5" s="2" customFormat="1" x14ac:dyDescent="0.25">
      <c r="A223" s="63">
        <v>26123</v>
      </c>
      <c r="B223" s="7">
        <f t="shared" si="9"/>
        <v>9</v>
      </c>
      <c r="C223" s="7">
        <f t="shared" si="10"/>
        <v>7</v>
      </c>
      <c r="D223" s="7">
        <f t="shared" si="11"/>
        <v>1971</v>
      </c>
      <c r="E223" s="60">
        <v>379</v>
      </c>
    </row>
    <row r="224" spans="1:5" s="2" customFormat="1" x14ac:dyDescent="0.25">
      <c r="A224" s="63">
        <v>26124</v>
      </c>
      <c r="B224" s="7">
        <f t="shared" si="9"/>
        <v>10</v>
      </c>
      <c r="C224" s="7">
        <f t="shared" si="10"/>
        <v>7</v>
      </c>
      <c r="D224" s="7">
        <f t="shared" si="11"/>
        <v>1971</v>
      </c>
      <c r="E224" s="60">
        <v>483</v>
      </c>
    </row>
    <row r="225" spans="1:5" s="2" customFormat="1" x14ac:dyDescent="0.25">
      <c r="A225" s="63">
        <v>26125</v>
      </c>
      <c r="B225" s="7">
        <f t="shared" si="9"/>
        <v>11</v>
      </c>
      <c r="C225" s="7">
        <f t="shared" si="10"/>
        <v>7</v>
      </c>
      <c r="D225" s="7">
        <f t="shared" si="11"/>
        <v>1971</v>
      </c>
      <c r="E225" s="60">
        <v>433</v>
      </c>
    </row>
    <row r="226" spans="1:5" s="2" customFormat="1" x14ac:dyDescent="0.25">
      <c r="A226" s="63">
        <v>26126</v>
      </c>
      <c r="B226" s="7">
        <f t="shared" si="9"/>
        <v>12</v>
      </c>
      <c r="C226" s="7">
        <f t="shared" si="10"/>
        <v>7</v>
      </c>
      <c r="D226" s="7">
        <f t="shared" si="11"/>
        <v>1971</v>
      </c>
      <c r="E226" s="60">
        <v>387</v>
      </c>
    </row>
    <row r="227" spans="1:5" s="2" customFormat="1" x14ac:dyDescent="0.25">
      <c r="A227" s="63">
        <v>26127</v>
      </c>
      <c r="B227" s="7">
        <f t="shared" si="9"/>
        <v>13</v>
      </c>
      <c r="C227" s="7">
        <f t="shared" si="10"/>
        <v>7</v>
      </c>
      <c r="D227" s="7">
        <f t="shared" si="11"/>
        <v>1971</v>
      </c>
      <c r="E227" s="60">
        <v>259</v>
      </c>
    </row>
    <row r="228" spans="1:5" s="2" customFormat="1" x14ac:dyDescent="0.25">
      <c r="A228" s="63">
        <v>26128</v>
      </c>
      <c r="B228" s="7">
        <f t="shared" si="9"/>
        <v>14</v>
      </c>
      <c r="C228" s="7">
        <f t="shared" si="10"/>
        <v>7</v>
      </c>
      <c r="D228" s="7">
        <f t="shared" si="11"/>
        <v>1971</v>
      </c>
      <c r="E228" s="60">
        <v>299</v>
      </c>
    </row>
    <row r="229" spans="1:5" s="2" customFormat="1" x14ac:dyDescent="0.25">
      <c r="A229" s="63">
        <v>26129</v>
      </c>
      <c r="B229" s="7">
        <f t="shared" si="9"/>
        <v>15</v>
      </c>
      <c r="C229" s="7">
        <f t="shared" si="10"/>
        <v>7</v>
      </c>
      <c r="D229" s="7">
        <f t="shared" si="11"/>
        <v>1971</v>
      </c>
      <c r="E229" s="60">
        <v>250</v>
      </c>
    </row>
    <row r="230" spans="1:5" s="2" customFormat="1" x14ac:dyDescent="0.25">
      <c r="A230" s="63">
        <v>26130</v>
      </c>
      <c r="B230" s="7">
        <f t="shared" si="9"/>
        <v>16</v>
      </c>
      <c r="C230" s="7">
        <f t="shared" si="10"/>
        <v>7</v>
      </c>
      <c r="D230" s="7">
        <f t="shared" si="11"/>
        <v>1971</v>
      </c>
      <c r="E230" s="60">
        <v>234</v>
      </c>
    </row>
    <row r="231" spans="1:5" s="2" customFormat="1" x14ac:dyDescent="0.25">
      <c r="A231" s="63">
        <v>26131</v>
      </c>
      <c r="B231" s="7">
        <f t="shared" si="9"/>
        <v>17</v>
      </c>
      <c r="C231" s="7">
        <f t="shared" si="10"/>
        <v>7</v>
      </c>
      <c r="D231" s="7">
        <f t="shared" si="11"/>
        <v>1971</v>
      </c>
      <c r="E231" s="60">
        <v>266</v>
      </c>
    </row>
    <row r="232" spans="1:5" s="2" customFormat="1" x14ac:dyDescent="0.25">
      <c r="A232" s="63">
        <v>26132</v>
      </c>
      <c r="B232" s="7">
        <f t="shared" si="9"/>
        <v>18</v>
      </c>
      <c r="C232" s="7">
        <f t="shared" si="10"/>
        <v>7</v>
      </c>
      <c r="D232" s="7">
        <f t="shared" si="11"/>
        <v>1971</v>
      </c>
      <c r="E232" s="60">
        <v>282</v>
      </c>
    </row>
    <row r="233" spans="1:5" s="2" customFormat="1" x14ac:dyDescent="0.25">
      <c r="A233" s="63">
        <v>26133</v>
      </c>
      <c r="B233" s="7">
        <f t="shared" si="9"/>
        <v>19</v>
      </c>
      <c r="C233" s="7">
        <f t="shared" si="10"/>
        <v>7</v>
      </c>
      <c r="D233" s="7">
        <f t="shared" si="11"/>
        <v>1971</v>
      </c>
      <c r="E233" s="60">
        <v>553</v>
      </c>
    </row>
    <row r="234" spans="1:5" s="2" customFormat="1" x14ac:dyDescent="0.25">
      <c r="A234" s="63">
        <v>26134</v>
      </c>
      <c r="B234" s="7">
        <f t="shared" si="9"/>
        <v>20</v>
      </c>
      <c r="C234" s="7">
        <f t="shared" si="10"/>
        <v>7</v>
      </c>
      <c r="D234" s="7">
        <f t="shared" si="11"/>
        <v>1971</v>
      </c>
      <c r="E234" s="60">
        <v>605</v>
      </c>
    </row>
    <row r="235" spans="1:5" s="2" customFormat="1" x14ac:dyDescent="0.25">
      <c r="A235" s="63">
        <v>26135</v>
      </c>
      <c r="B235" s="7">
        <f t="shared" si="9"/>
        <v>21</v>
      </c>
      <c r="C235" s="7">
        <f t="shared" si="10"/>
        <v>7</v>
      </c>
      <c r="D235" s="7">
        <f t="shared" si="11"/>
        <v>1971</v>
      </c>
      <c r="E235" s="60">
        <v>503</v>
      </c>
    </row>
    <row r="236" spans="1:5" s="2" customFormat="1" x14ac:dyDescent="0.25">
      <c r="A236" s="63">
        <v>26136</v>
      </c>
      <c r="B236" s="7">
        <f t="shared" si="9"/>
        <v>22</v>
      </c>
      <c r="C236" s="7">
        <f t="shared" si="10"/>
        <v>7</v>
      </c>
      <c r="D236" s="7">
        <f t="shared" si="11"/>
        <v>1971</v>
      </c>
      <c r="E236" s="60">
        <v>405</v>
      </c>
    </row>
    <row r="237" spans="1:5" s="2" customFormat="1" x14ac:dyDescent="0.25">
      <c r="A237" s="63">
        <v>26137</v>
      </c>
      <c r="B237" s="7">
        <f t="shared" si="9"/>
        <v>23</v>
      </c>
      <c r="C237" s="7">
        <f t="shared" si="10"/>
        <v>7</v>
      </c>
      <c r="D237" s="7">
        <f t="shared" si="11"/>
        <v>1971</v>
      </c>
      <c r="E237" s="60">
        <v>350</v>
      </c>
    </row>
    <row r="238" spans="1:5" s="2" customFormat="1" x14ac:dyDescent="0.25">
      <c r="A238" s="63">
        <v>26138</v>
      </c>
      <c r="B238" s="7">
        <f t="shared" si="9"/>
        <v>24</v>
      </c>
      <c r="C238" s="7">
        <f t="shared" si="10"/>
        <v>7</v>
      </c>
      <c r="D238" s="7">
        <f t="shared" si="11"/>
        <v>1971</v>
      </c>
      <c r="E238" s="60">
        <v>315</v>
      </c>
    </row>
    <row r="239" spans="1:5" s="2" customFormat="1" x14ac:dyDescent="0.25">
      <c r="A239" s="63">
        <v>26139</v>
      </c>
      <c r="B239" s="7">
        <f t="shared" si="9"/>
        <v>25</v>
      </c>
      <c r="C239" s="7">
        <f t="shared" si="10"/>
        <v>7</v>
      </c>
      <c r="D239" s="7">
        <f t="shared" si="11"/>
        <v>1971</v>
      </c>
      <c r="E239" s="60">
        <v>342</v>
      </c>
    </row>
    <row r="240" spans="1:5" s="2" customFormat="1" x14ac:dyDescent="0.25">
      <c r="A240" s="63">
        <v>26140</v>
      </c>
      <c r="B240" s="7">
        <f t="shared" si="9"/>
        <v>26</v>
      </c>
      <c r="C240" s="7">
        <f t="shared" si="10"/>
        <v>7</v>
      </c>
      <c r="D240" s="7">
        <f t="shared" si="11"/>
        <v>1971</v>
      </c>
      <c r="E240" s="60">
        <v>493</v>
      </c>
    </row>
    <row r="241" spans="1:5" s="2" customFormat="1" x14ac:dyDescent="0.25">
      <c r="A241" s="63">
        <v>26141</v>
      </c>
      <c r="B241" s="7">
        <f t="shared" ref="B241:B304" si="12">+DAY(A241)</f>
        <v>27</v>
      </c>
      <c r="C241" s="7">
        <f t="shared" ref="C241:C304" si="13">+MONTH(A241)</f>
        <v>7</v>
      </c>
      <c r="D241" s="7">
        <f t="shared" ref="D241:D304" si="14">+YEAR(A241)</f>
        <v>1971</v>
      </c>
      <c r="E241" s="60">
        <v>648</v>
      </c>
    </row>
    <row r="242" spans="1:5" s="2" customFormat="1" x14ac:dyDescent="0.25">
      <c r="A242" s="63">
        <v>26142</v>
      </c>
      <c r="B242" s="7">
        <f t="shared" si="12"/>
        <v>28</v>
      </c>
      <c r="C242" s="7">
        <f t="shared" si="13"/>
        <v>7</v>
      </c>
      <c r="D242" s="7">
        <f t="shared" si="14"/>
        <v>1971</v>
      </c>
      <c r="E242" s="60">
        <v>648</v>
      </c>
    </row>
    <row r="243" spans="1:5" x14ac:dyDescent="0.25">
      <c r="A243" s="63">
        <v>26143</v>
      </c>
      <c r="B243" s="7">
        <f t="shared" si="12"/>
        <v>29</v>
      </c>
      <c r="C243" s="7">
        <f t="shared" si="13"/>
        <v>7</v>
      </c>
      <c r="D243" s="7">
        <f t="shared" si="14"/>
        <v>1971</v>
      </c>
      <c r="E243" s="60">
        <v>615</v>
      </c>
    </row>
    <row r="244" spans="1:5" x14ac:dyDescent="0.25">
      <c r="A244" s="63">
        <v>26144</v>
      </c>
      <c r="B244" s="7">
        <f t="shared" si="12"/>
        <v>30</v>
      </c>
      <c r="C244" s="7">
        <f t="shared" si="13"/>
        <v>7</v>
      </c>
      <c r="D244" s="7">
        <f t="shared" si="14"/>
        <v>1971</v>
      </c>
      <c r="E244" s="60">
        <v>513</v>
      </c>
    </row>
    <row r="245" spans="1:5" x14ac:dyDescent="0.25">
      <c r="A245" s="63">
        <v>26145</v>
      </c>
      <c r="B245" s="7">
        <f t="shared" si="12"/>
        <v>31</v>
      </c>
      <c r="C245" s="7">
        <f t="shared" si="13"/>
        <v>7</v>
      </c>
      <c r="D245" s="7">
        <f t="shared" si="14"/>
        <v>1971</v>
      </c>
      <c r="E245" s="60">
        <v>405</v>
      </c>
    </row>
    <row r="246" spans="1:5" x14ac:dyDescent="0.25">
      <c r="A246" s="63">
        <v>26146</v>
      </c>
      <c r="B246" s="7">
        <f t="shared" si="12"/>
        <v>1</v>
      </c>
      <c r="C246" s="7">
        <f t="shared" si="13"/>
        <v>8</v>
      </c>
      <c r="D246" s="7">
        <f t="shared" si="14"/>
        <v>1971</v>
      </c>
      <c r="E246" s="60">
        <v>369</v>
      </c>
    </row>
    <row r="247" spans="1:5" x14ac:dyDescent="0.25">
      <c r="A247" s="63">
        <v>26147</v>
      </c>
      <c r="B247" s="7">
        <f t="shared" si="12"/>
        <v>2</v>
      </c>
      <c r="C247" s="7">
        <f t="shared" si="13"/>
        <v>8</v>
      </c>
      <c r="D247" s="7">
        <f t="shared" si="14"/>
        <v>1971</v>
      </c>
      <c r="E247" s="60">
        <v>334</v>
      </c>
    </row>
    <row r="248" spans="1:5" x14ac:dyDescent="0.25">
      <c r="A248" s="63">
        <v>26148</v>
      </c>
      <c r="B248" s="7">
        <f t="shared" si="12"/>
        <v>3</v>
      </c>
      <c r="C248" s="7">
        <f t="shared" si="13"/>
        <v>8</v>
      </c>
      <c r="D248" s="7">
        <f t="shared" si="14"/>
        <v>1971</v>
      </c>
      <c r="E248" s="60">
        <v>369</v>
      </c>
    </row>
    <row r="249" spans="1:5" x14ac:dyDescent="0.25">
      <c r="A249" s="63">
        <v>26149</v>
      </c>
      <c r="B249" s="7">
        <f t="shared" si="12"/>
        <v>4</v>
      </c>
      <c r="C249" s="7">
        <f t="shared" si="13"/>
        <v>8</v>
      </c>
      <c r="D249" s="7">
        <f t="shared" si="14"/>
        <v>1971</v>
      </c>
      <c r="E249" s="60">
        <v>682</v>
      </c>
    </row>
    <row r="250" spans="1:5" x14ac:dyDescent="0.25">
      <c r="A250" s="63">
        <v>26150</v>
      </c>
      <c r="B250" s="7">
        <f t="shared" si="12"/>
        <v>5</v>
      </c>
      <c r="C250" s="7">
        <f t="shared" si="13"/>
        <v>8</v>
      </c>
      <c r="D250" s="7">
        <f t="shared" si="14"/>
        <v>1971</v>
      </c>
      <c r="E250" s="60">
        <v>925</v>
      </c>
    </row>
    <row r="251" spans="1:5" x14ac:dyDescent="0.25">
      <c r="A251" s="63">
        <v>26151</v>
      </c>
      <c r="B251" s="7">
        <f t="shared" si="12"/>
        <v>6</v>
      </c>
      <c r="C251" s="7">
        <f t="shared" si="13"/>
        <v>8</v>
      </c>
      <c r="D251" s="7">
        <f t="shared" si="14"/>
        <v>1971</v>
      </c>
      <c r="E251" s="60">
        <v>1100</v>
      </c>
    </row>
    <row r="252" spans="1:5" x14ac:dyDescent="0.25">
      <c r="A252" s="63">
        <v>26152</v>
      </c>
      <c r="B252" s="7">
        <f t="shared" si="12"/>
        <v>7</v>
      </c>
      <c r="C252" s="7">
        <f t="shared" si="13"/>
        <v>8</v>
      </c>
      <c r="D252" s="7">
        <f t="shared" si="14"/>
        <v>1971</v>
      </c>
      <c r="E252" s="60">
        <v>1100</v>
      </c>
    </row>
    <row r="253" spans="1:5" x14ac:dyDescent="0.25">
      <c r="A253" s="63">
        <v>26153</v>
      </c>
      <c r="B253" s="7">
        <f t="shared" si="12"/>
        <v>8</v>
      </c>
      <c r="C253" s="7">
        <f t="shared" si="13"/>
        <v>8</v>
      </c>
      <c r="D253" s="7">
        <f t="shared" si="14"/>
        <v>1971</v>
      </c>
      <c r="E253" s="60">
        <v>1112</v>
      </c>
    </row>
    <row r="254" spans="1:5" x14ac:dyDescent="0.25">
      <c r="A254" s="63">
        <v>26154</v>
      </c>
      <c r="B254" s="7">
        <f t="shared" si="12"/>
        <v>9</v>
      </c>
      <c r="C254" s="7">
        <f t="shared" si="13"/>
        <v>8</v>
      </c>
      <c r="D254" s="7">
        <f t="shared" si="14"/>
        <v>1971</v>
      </c>
      <c r="E254" s="60">
        <v>1088</v>
      </c>
    </row>
    <row r="255" spans="1:5" x14ac:dyDescent="0.25">
      <c r="A255" s="63">
        <v>26155</v>
      </c>
      <c r="B255" s="7">
        <f t="shared" si="12"/>
        <v>10</v>
      </c>
      <c r="C255" s="7">
        <f t="shared" si="13"/>
        <v>8</v>
      </c>
      <c r="D255" s="7">
        <f t="shared" si="14"/>
        <v>1971</v>
      </c>
      <c r="E255" s="60">
        <v>1037</v>
      </c>
    </row>
    <row r="256" spans="1:5" x14ac:dyDescent="0.25">
      <c r="A256" s="63">
        <v>26156</v>
      </c>
      <c r="B256" s="7">
        <f t="shared" si="12"/>
        <v>11</v>
      </c>
      <c r="C256" s="7">
        <f t="shared" si="13"/>
        <v>8</v>
      </c>
      <c r="D256" s="7">
        <f t="shared" si="14"/>
        <v>1971</v>
      </c>
      <c r="E256" s="60">
        <v>1037</v>
      </c>
    </row>
    <row r="257" spans="1:5" x14ac:dyDescent="0.25">
      <c r="A257" s="63">
        <v>26157</v>
      </c>
      <c r="B257" s="7">
        <f t="shared" si="12"/>
        <v>12</v>
      </c>
      <c r="C257" s="7">
        <f t="shared" si="13"/>
        <v>8</v>
      </c>
      <c r="D257" s="7">
        <f t="shared" si="14"/>
        <v>1971</v>
      </c>
      <c r="E257" s="60">
        <v>913</v>
      </c>
    </row>
    <row r="258" spans="1:5" x14ac:dyDescent="0.25">
      <c r="A258" s="63">
        <v>26158</v>
      </c>
      <c r="B258" s="7">
        <f t="shared" si="12"/>
        <v>13</v>
      </c>
      <c r="C258" s="7">
        <f t="shared" si="13"/>
        <v>8</v>
      </c>
      <c r="D258" s="7">
        <f t="shared" si="14"/>
        <v>1971</v>
      </c>
      <c r="E258" s="60">
        <v>748</v>
      </c>
    </row>
    <row r="259" spans="1:5" x14ac:dyDescent="0.25">
      <c r="A259" s="63">
        <v>26159</v>
      </c>
      <c r="B259" s="7">
        <f t="shared" si="12"/>
        <v>14</v>
      </c>
      <c r="C259" s="7">
        <f t="shared" si="13"/>
        <v>8</v>
      </c>
      <c r="D259" s="7">
        <f t="shared" si="14"/>
        <v>1971</v>
      </c>
      <c r="E259" s="60">
        <v>783</v>
      </c>
    </row>
    <row r="260" spans="1:5" x14ac:dyDescent="0.25">
      <c r="A260" s="63">
        <v>26160</v>
      </c>
      <c r="B260" s="7">
        <f t="shared" si="12"/>
        <v>15</v>
      </c>
      <c r="C260" s="7">
        <f t="shared" si="13"/>
        <v>8</v>
      </c>
      <c r="D260" s="7">
        <f t="shared" si="14"/>
        <v>1971</v>
      </c>
      <c r="E260" s="60">
        <v>998</v>
      </c>
    </row>
    <row r="261" spans="1:5" x14ac:dyDescent="0.25">
      <c r="A261" s="63">
        <v>26161</v>
      </c>
      <c r="B261" s="7">
        <f t="shared" si="12"/>
        <v>16</v>
      </c>
      <c r="C261" s="7">
        <f t="shared" si="13"/>
        <v>8</v>
      </c>
      <c r="D261" s="7">
        <f t="shared" si="14"/>
        <v>1971</v>
      </c>
      <c r="E261" s="60">
        <v>1203</v>
      </c>
    </row>
    <row r="262" spans="1:5" x14ac:dyDescent="0.25">
      <c r="A262" s="63">
        <v>26162</v>
      </c>
      <c r="B262" s="7">
        <f t="shared" si="12"/>
        <v>17</v>
      </c>
      <c r="C262" s="7">
        <f t="shared" si="13"/>
        <v>8</v>
      </c>
      <c r="D262" s="7">
        <f t="shared" si="14"/>
        <v>1971</v>
      </c>
      <c r="E262" s="60">
        <v>1124</v>
      </c>
    </row>
    <row r="263" spans="1:5" x14ac:dyDescent="0.25">
      <c r="A263" s="63">
        <v>26163</v>
      </c>
      <c r="B263" s="7">
        <f t="shared" si="12"/>
        <v>18</v>
      </c>
      <c r="C263" s="7">
        <f t="shared" si="13"/>
        <v>8</v>
      </c>
      <c r="D263" s="7">
        <f t="shared" si="14"/>
        <v>1971</v>
      </c>
      <c r="E263" s="60">
        <v>1023</v>
      </c>
    </row>
    <row r="264" spans="1:5" x14ac:dyDescent="0.25">
      <c r="A264" s="63">
        <v>26164</v>
      </c>
      <c r="B264" s="7">
        <f t="shared" si="12"/>
        <v>19</v>
      </c>
      <c r="C264" s="7">
        <f t="shared" si="13"/>
        <v>8</v>
      </c>
      <c r="D264" s="7">
        <f t="shared" si="14"/>
        <v>1971</v>
      </c>
      <c r="E264" s="60">
        <v>925</v>
      </c>
    </row>
    <row r="265" spans="1:5" x14ac:dyDescent="0.25">
      <c r="A265" s="63">
        <v>26165</v>
      </c>
      <c r="B265" s="7">
        <f t="shared" si="12"/>
        <v>20</v>
      </c>
      <c r="C265" s="7">
        <f t="shared" si="13"/>
        <v>8</v>
      </c>
      <c r="D265" s="7">
        <f t="shared" si="14"/>
        <v>1971</v>
      </c>
      <c r="E265" s="60">
        <v>877</v>
      </c>
    </row>
    <row r="266" spans="1:5" x14ac:dyDescent="0.25">
      <c r="A266" s="63">
        <v>26166</v>
      </c>
      <c r="B266" s="7">
        <f t="shared" si="12"/>
        <v>21</v>
      </c>
      <c r="C266" s="7">
        <f t="shared" si="13"/>
        <v>8</v>
      </c>
      <c r="D266" s="7">
        <f t="shared" si="14"/>
        <v>1971</v>
      </c>
      <c r="E266" s="60">
        <v>806</v>
      </c>
    </row>
    <row r="267" spans="1:5" x14ac:dyDescent="0.25">
      <c r="A267" s="63">
        <v>26167</v>
      </c>
      <c r="B267" s="7">
        <f t="shared" si="12"/>
        <v>22</v>
      </c>
      <c r="C267" s="7">
        <f t="shared" si="13"/>
        <v>8</v>
      </c>
      <c r="D267" s="7">
        <f t="shared" si="14"/>
        <v>1971</v>
      </c>
      <c r="E267" s="60">
        <v>925</v>
      </c>
    </row>
    <row r="268" spans="1:5" x14ac:dyDescent="0.25">
      <c r="A268" s="63">
        <v>26168</v>
      </c>
      <c r="B268" s="7">
        <f t="shared" si="12"/>
        <v>23</v>
      </c>
      <c r="C268" s="7">
        <f t="shared" si="13"/>
        <v>8</v>
      </c>
      <c r="D268" s="7">
        <f t="shared" si="14"/>
        <v>1971</v>
      </c>
      <c r="E268" s="60">
        <v>1010</v>
      </c>
    </row>
    <row r="269" spans="1:5" x14ac:dyDescent="0.25">
      <c r="A269" s="63">
        <v>26169</v>
      </c>
      <c r="B269" s="7">
        <f t="shared" si="12"/>
        <v>24</v>
      </c>
      <c r="C269" s="7">
        <f t="shared" si="13"/>
        <v>8</v>
      </c>
      <c r="D269" s="7">
        <f t="shared" si="14"/>
        <v>1971</v>
      </c>
      <c r="E269" s="60">
        <v>986</v>
      </c>
    </row>
    <row r="270" spans="1:5" x14ac:dyDescent="0.25">
      <c r="A270" s="63">
        <v>26170</v>
      </c>
      <c r="B270" s="7">
        <f t="shared" si="12"/>
        <v>25</v>
      </c>
      <c r="C270" s="7">
        <f t="shared" si="13"/>
        <v>8</v>
      </c>
      <c r="D270" s="7">
        <f t="shared" si="14"/>
        <v>1971</v>
      </c>
      <c r="E270" s="60">
        <v>854</v>
      </c>
    </row>
    <row r="271" spans="1:5" x14ac:dyDescent="0.25">
      <c r="A271" s="63">
        <v>26171</v>
      </c>
      <c r="B271" s="7">
        <f t="shared" si="12"/>
        <v>26</v>
      </c>
      <c r="C271" s="7">
        <f t="shared" si="13"/>
        <v>8</v>
      </c>
      <c r="D271" s="7">
        <f t="shared" si="14"/>
        <v>1971</v>
      </c>
      <c r="E271" s="60">
        <v>830</v>
      </c>
    </row>
    <row r="272" spans="1:5" x14ac:dyDescent="0.25">
      <c r="A272" s="63">
        <v>26172</v>
      </c>
      <c r="B272" s="7">
        <f t="shared" si="12"/>
        <v>27</v>
      </c>
      <c r="C272" s="7">
        <f t="shared" si="13"/>
        <v>8</v>
      </c>
      <c r="D272" s="7">
        <f t="shared" si="14"/>
        <v>1971</v>
      </c>
      <c r="E272" s="60">
        <v>865</v>
      </c>
    </row>
    <row r="273" spans="1:5" x14ac:dyDescent="0.25">
      <c r="A273" s="63">
        <v>26173</v>
      </c>
      <c r="B273" s="7">
        <f t="shared" si="12"/>
        <v>28</v>
      </c>
      <c r="C273" s="7">
        <f t="shared" si="13"/>
        <v>8</v>
      </c>
      <c r="D273" s="7">
        <f t="shared" si="14"/>
        <v>1971</v>
      </c>
      <c r="E273" s="60">
        <v>795</v>
      </c>
    </row>
    <row r="274" spans="1:5" x14ac:dyDescent="0.25">
      <c r="A274" s="63">
        <v>26174</v>
      </c>
      <c r="B274" s="7">
        <f t="shared" si="12"/>
        <v>29</v>
      </c>
      <c r="C274" s="7">
        <f t="shared" si="13"/>
        <v>8</v>
      </c>
      <c r="D274" s="7">
        <f t="shared" si="14"/>
        <v>1971</v>
      </c>
      <c r="E274" s="60">
        <v>738</v>
      </c>
    </row>
    <row r="275" spans="1:5" x14ac:dyDescent="0.25">
      <c r="A275" s="63">
        <v>26175</v>
      </c>
      <c r="B275" s="7">
        <f t="shared" si="12"/>
        <v>30</v>
      </c>
      <c r="C275" s="7">
        <f t="shared" si="13"/>
        <v>8</v>
      </c>
      <c r="D275" s="7">
        <f t="shared" si="14"/>
        <v>1971</v>
      </c>
      <c r="E275" s="60">
        <v>692</v>
      </c>
    </row>
    <row r="276" spans="1:5" x14ac:dyDescent="0.25">
      <c r="A276" s="63">
        <v>26176</v>
      </c>
      <c r="B276" s="7">
        <f t="shared" si="12"/>
        <v>31</v>
      </c>
      <c r="C276" s="7">
        <f t="shared" si="13"/>
        <v>8</v>
      </c>
      <c r="D276" s="7">
        <f t="shared" si="14"/>
        <v>1971</v>
      </c>
      <c r="E276" s="60">
        <v>682</v>
      </c>
    </row>
    <row r="277" spans="1:5" x14ac:dyDescent="0.25">
      <c r="A277" s="63">
        <v>26177</v>
      </c>
      <c r="B277" s="7">
        <f t="shared" si="12"/>
        <v>1</v>
      </c>
      <c r="C277" s="7">
        <f t="shared" si="13"/>
        <v>9</v>
      </c>
      <c r="D277" s="7">
        <f t="shared" si="14"/>
        <v>1971</v>
      </c>
      <c r="E277" s="60">
        <v>759</v>
      </c>
    </row>
    <row r="278" spans="1:5" x14ac:dyDescent="0.25">
      <c r="A278" s="63">
        <v>26178</v>
      </c>
      <c r="B278" s="7">
        <f t="shared" si="12"/>
        <v>2</v>
      </c>
      <c r="C278" s="7">
        <f t="shared" si="13"/>
        <v>9</v>
      </c>
      <c r="D278" s="7">
        <f t="shared" si="14"/>
        <v>1971</v>
      </c>
      <c r="E278" s="60">
        <v>771</v>
      </c>
    </row>
    <row r="279" spans="1:5" x14ac:dyDescent="0.25">
      <c r="A279" s="63">
        <v>26179</v>
      </c>
      <c r="B279" s="7">
        <f t="shared" si="12"/>
        <v>3</v>
      </c>
      <c r="C279" s="7">
        <f t="shared" si="13"/>
        <v>9</v>
      </c>
      <c r="D279" s="7">
        <f t="shared" si="14"/>
        <v>1971</v>
      </c>
      <c r="E279" s="60">
        <v>865</v>
      </c>
    </row>
    <row r="280" spans="1:5" x14ac:dyDescent="0.25">
      <c r="A280" s="63">
        <v>26180</v>
      </c>
      <c r="B280" s="7">
        <f t="shared" si="12"/>
        <v>4</v>
      </c>
      <c r="C280" s="7">
        <f t="shared" si="13"/>
        <v>9</v>
      </c>
      <c r="D280" s="7">
        <f t="shared" si="14"/>
        <v>1971</v>
      </c>
      <c r="E280" s="60">
        <v>1037</v>
      </c>
    </row>
    <row r="281" spans="1:5" x14ac:dyDescent="0.25">
      <c r="A281" s="63">
        <v>26181</v>
      </c>
      <c r="B281" s="7">
        <f t="shared" si="12"/>
        <v>5</v>
      </c>
      <c r="C281" s="7">
        <f t="shared" si="13"/>
        <v>9</v>
      </c>
      <c r="D281" s="7">
        <f t="shared" si="14"/>
        <v>1971</v>
      </c>
      <c r="E281" s="60">
        <v>1165</v>
      </c>
    </row>
    <row r="282" spans="1:5" x14ac:dyDescent="0.25">
      <c r="A282" s="63">
        <v>26182</v>
      </c>
      <c r="B282" s="7">
        <f t="shared" si="12"/>
        <v>6</v>
      </c>
      <c r="C282" s="7">
        <f t="shared" si="13"/>
        <v>9</v>
      </c>
      <c r="D282" s="7">
        <f t="shared" si="14"/>
        <v>1971</v>
      </c>
      <c r="E282" s="60">
        <v>1270</v>
      </c>
    </row>
    <row r="283" spans="1:5" x14ac:dyDescent="0.25">
      <c r="A283" s="63">
        <v>26183</v>
      </c>
      <c r="B283" s="7">
        <f t="shared" si="12"/>
        <v>7</v>
      </c>
      <c r="C283" s="7">
        <f t="shared" si="13"/>
        <v>9</v>
      </c>
      <c r="D283" s="7">
        <f t="shared" si="14"/>
        <v>1971</v>
      </c>
      <c r="E283" s="60">
        <v>1231</v>
      </c>
    </row>
    <row r="284" spans="1:5" x14ac:dyDescent="0.25">
      <c r="A284" s="63">
        <v>26184</v>
      </c>
      <c r="B284" s="7">
        <f t="shared" si="12"/>
        <v>8</v>
      </c>
      <c r="C284" s="7">
        <f t="shared" si="13"/>
        <v>9</v>
      </c>
      <c r="D284" s="7">
        <f t="shared" si="14"/>
        <v>1971</v>
      </c>
      <c r="E284" s="60">
        <v>1189</v>
      </c>
    </row>
    <row r="285" spans="1:5" x14ac:dyDescent="0.25">
      <c r="A285" s="63">
        <v>26185</v>
      </c>
      <c r="B285" s="7">
        <f t="shared" si="12"/>
        <v>9</v>
      </c>
      <c r="C285" s="7">
        <f t="shared" si="13"/>
        <v>9</v>
      </c>
      <c r="D285" s="7">
        <f t="shared" si="14"/>
        <v>1971</v>
      </c>
      <c r="E285" s="60">
        <v>1634</v>
      </c>
    </row>
    <row r="286" spans="1:5" x14ac:dyDescent="0.25">
      <c r="A286" s="63">
        <v>26186</v>
      </c>
      <c r="B286" s="7">
        <f t="shared" si="12"/>
        <v>10</v>
      </c>
      <c r="C286" s="7">
        <f t="shared" si="13"/>
        <v>9</v>
      </c>
      <c r="D286" s="7">
        <f t="shared" si="14"/>
        <v>1971</v>
      </c>
      <c r="E286" s="60">
        <v>1664</v>
      </c>
    </row>
    <row r="287" spans="1:5" x14ac:dyDescent="0.25">
      <c r="A287" s="63">
        <v>26187</v>
      </c>
      <c r="B287" s="7">
        <f t="shared" si="12"/>
        <v>11</v>
      </c>
      <c r="C287" s="7">
        <f t="shared" si="13"/>
        <v>9</v>
      </c>
      <c r="D287" s="7">
        <f t="shared" si="14"/>
        <v>1971</v>
      </c>
      <c r="E287" s="60">
        <v>1664</v>
      </c>
    </row>
    <row r="288" spans="1:5" x14ac:dyDescent="0.25">
      <c r="A288" s="63">
        <v>26188</v>
      </c>
      <c r="B288" s="7">
        <f t="shared" si="12"/>
        <v>12</v>
      </c>
      <c r="C288" s="7">
        <f t="shared" si="13"/>
        <v>9</v>
      </c>
      <c r="D288" s="7">
        <f t="shared" si="14"/>
        <v>1971</v>
      </c>
      <c r="E288" s="60">
        <v>1650</v>
      </c>
    </row>
    <row r="289" spans="1:5" x14ac:dyDescent="0.25">
      <c r="A289" s="63">
        <v>26189</v>
      </c>
      <c r="B289" s="7">
        <f t="shared" si="12"/>
        <v>13</v>
      </c>
      <c r="C289" s="7">
        <f t="shared" si="13"/>
        <v>9</v>
      </c>
      <c r="D289" s="7">
        <f t="shared" si="14"/>
        <v>1971</v>
      </c>
      <c r="E289" s="60">
        <v>1678</v>
      </c>
    </row>
    <row r="290" spans="1:5" x14ac:dyDescent="0.25">
      <c r="A290" s="63">
        <v>26190</v>
      </c>
      <c r="B290" s="7">
        <f t="shared" si="12"/>
        <v>14</v>
      </c>
      <c r="C290" s="7">
        <f t="shared" si="13"/>
        <v>9</v>
      </c>
      <c r="D290" s="7">
        <f t="shared" si="14"/>
        <v>1971</v>
      </c>
      <c r="E290" s="60">
        <v>1620</v>
      </c>
    </row>
    <row r="291" spans="1:5" x14ac:dyDescent="0.25">
      <c r="A291" s="63">
        <v>26191</v>
      </c>
      <c r="B291" s="7">
        <f t="shared" si="12"/>
        <v>15</v>
      </c>
      <c r="C291" s="7">
        <f t="shared" si="13"/>
        <v>9</v>
      </c>
      <c r="D291" s="7">
        <f t="shared" si="14"/>
        <v>1971</v>
      </c>
      <c r="E291" s="60">
        <v>1393</v>
      </c>
    </row>
    <row r="292" spans="1:5" x14ac:dyDescent="0.25">
      <c r="A292" s="63">
        <v>26192</v>
      </c>
      <c r="B292" s="7">
        <f t="shared" si="12"/>
        <v>16</v>
      </c>
      <c r="C292" s="7">
        <f t="shared" si="13"/>
        <v>9</v>
      </c>
      <c r="D292" s="7">
        <f t="shared" si="14"/>
        <v>1971</v>
      </c>
      <c r="E292" s="60">
        <v>1171</v>
      </c>
    </row>
    <row r="293" spans="1:5" x14ac:dyDescent="0.25">
      <c r="A293" s="63">
        <v>26193</v>
      </c>
      <c r="B293" s="7">
        <f t="shared" si="12"/>
        <v>17</v>
      </c>
      <c r="C293" s="7">
        <f t="shared" si="13"/>
        <v>9</v>
      </c>
      <c r="D293" s="7">
        <f t="shared" si="14"/>
        <v>1971</v>
      </c>
      <c r="E293" s="60">
        <v>1055</v>
      </c>
    </row>
    <row r="294" spans="1:5" x14ac:dyDescent="0.25">
      <c r="A294" s="63">
        <v>26194</v>
      </c>
      <c r="B294" s="7">
        <f t="shared" si="12"/>
        <v>18</v>
      </c>
      <c r="C294" s="7">
        <f t="shared" si="13"/>
        <v>9</v>
      </c>
      <c r="D294" s="7">
        <f t="shared" si="14"/>
        <v>1971</v>
      </c>
      <c r="E294" s="60">
        <v>1004</v>
      </c>
    </row>
    <row r="295" spans="1:5" x14ac:dyDescent="0.25">
      <c r="A295" s="63">
        <v>26195</v>
      </c>
      <c r="B295" s="7">
        <f t="shared" si="12"/>
        <v>19</v>
      </c>
      <c r="C295" s="7">
        <f t="shared" si="13"/>
        <v>9</v>
      </c>
      <c r="D295" s="7">
        <f t="shared" si="14"/>
        <v>1971</v>
      </c>
      <c r="E295" s="60">
        <v>1043</v>
      </c>
    </row>
    <row r="296" spans="1:5" x14ac:dyDescent="0.25">
      <c r="A296" s="63">
        <v>26196</v>
      </c>
      <c r="B296" s="7">
        <f t="shared" si="12"/>
        <v>20</v>
      </c>
      <c r="C296" s="7">
        <f t="shared" si="13"/>
        <v>9</v>
      </c>
      <c r="D296" s="7">
        <f t="shared" si="14"/>
        <v>1971</v>
      </c>
      <c r="E296" s="60">
        <v>1106</v>
      </c>
    </row>
    <row r="297" spans="1:5" x14ac:dyDescent="0.25">
      <c r="A297" s="63">
        <v>26197</v>
      </c>
      <c r="B297" s="7">
        <f t="shared" si="12"/>
        <v>21</v>
      </c>
      <c r="C297" s="7">
        <f t="shared" si="13"/>
        <v>9</v>
      </c>
      <c r="D297" s="7">
        <f t="shared" si="14"/>
        <v>1971</v>
      </c>
      <c r="E297" s="60">
        <v>1277</v>
      </c>
    </row>
    <row r="298" spans="1:5" x14ac:dyDescent="0.25">
      <c r="A298" s="63">
        <v>26198</v>
      </c>
      <c r="B298" s="7">
        <f t="shared" si="12"/>
        <v>22</v>
      </c>
      <c r="C298" s="7">
        <f t="shared" si="13"/>
        <v>9</v>
      </c>
      <c r="D298" s="7">
        <f t="shared" si="14"/>
        <v>1971</v>
      </c>
      <c r="E298" s="60">
        <v>1331</v>
      </c>
    </row>
    <row r="299" spans="1:5" x14ac:dyDescent="0.25">
      <c r="A299" s="63">
        <v>26199</v>
      </c>
      <c r="B299" s="7">
        <f t="shared" si="12"/>
        <v>23</v>
      </c>
      <c r="C299" s="7">
        <f t="shared" si="13"/>
        <v>9</v>
      </c>
      <c r="D299" s="7">
        <f t="shared" si="14"/>
        <v>1971</v>
      </c>
      <c r="E299" s="60">
        <v>1555</v>
      </c>
    </row>
    <row r="300" spans="1:5" x14ac:dyDescent="0.25">
      <c r="A300" s="63">
        <v>26200</v>
      </c>
      <c r="B300" s="7">
        <f t="shared" si="12"/>
        <v>24</v>
      </c>
      <c r="C300" s="7">
        <f t="shared" si="13"/>
        <v>9</v>
      </c>
      <c r="D300" s="7">
        <f t="shared" si="14"/>
        <v>1971</v>
      </c>
      <c r="E300" s="60">
        <v>1555</v>
      </c>
    </row>
    <row r="301" spans="1:5" x14ac:dyDescent="0.25">
      <c r="A301" s="63">
        <v>26201</v>
      </c>
      <c r="B301" s="7">
        <f t="shared" si="12"/>
        <v>25</v>
      </c>
      <c r="C301" s="7">
        <f t="shared" si="13"/>
        <v>9</v>
      </c>
      <c r="D301" s="7">
        <f t="shared" si="14"/>
        <v>1971</v>
      </c>
      <c r="E301" s="60">
        <v>1414</v>
      </c>
    </row>
    <row r="302" spans="1:5" x14ac:dyDescent="0.25">
      <c r="A302" s="63">
        <v>26202</v>
      </c>
      <c r="B302" s="7">
        <f t="shared" si="12"/>
        <v>26</v>
      </c>
      <c r="C302" s="7">
        <f t="shared" si="13"/>
        <v>9</v>
      </c>
      <c r="D302" s="7">
        <f t="shared" si="14"/>
        <v>1971</v>
      </c>
      <c r="E302" s="60">
        <v>1291</v>
      </c>
    </row>
    <row r="303" spans="1:5" x14ac:dyDescent="0.25">
      <c r="A303" s="63">
        <v>26203</v>
      </c>
      <c r="B303" s="7">
        <f t="shared" si="12"/>
        <v>27</v>
      </c>
      <c r="C303" s="7">
        <f t="shared" si="13"/>
        <v>9</v>
      </c>
      <c r="D303" s="7">
        <f t="shared" si="14"/>
        <v>1971</v>
      </c>
      <c r="E303" s="60">
        <v>1130</v>
      </c>
    </row>
    <row r="304" spans="1:5" x14ac:dyDescent="0.25">
      <c r="A304" s="63">
        <v>26204</v>
      </c>
      <c r="B304" s="7">
        <f t="shared" si="12"/>
        <v>28</v>
      </c>
      <c r="C304" s="7">
        <f t="shared" si="13"/>
        <v>9</v>
      </c>
      <c r="D304" s="7">
        <f t="shared" si="14"/>
        <v>1971</v>
      </c>
      <c r="E304" s="60">
        <v>1030</v>
      </c>
    </row>
    <row r="305" spans="1:5" x14ac:dyDescent="0.25">
      <c r="A305" s="63">
        <v>26205</v>
      </c>
      <c r="B305" s="7">
        <f t="shared" ref="B305:B368" si="15">+DAY(A305)</f>
        <v>29</v>
      </c>
      <c r="C305" s="7">
        <f t="shared" ref="C305:C368" si="16">+MONTH(A305)</f>
        <v>9</v>
      </c>
      <c r="D305" s="7">
        <f t="shared" ref="D305:D368" si="17">+YEAR(A305)</f>
        <v>1971</v>
      </c>
      <c r="E305" s="60">
        <v>1030</v>
      </c>
    </row>
    <row r="306" spans="1:5" x14ac:dyDescent="0.25">
      <c r="A306" s="63">
        <v>26206</v>
      </c>
      <c r="B306" s="7">
        <f t="shared" si="15"/>
        <v>30</v>
      </c>
      <c r="C306" s="7">
        <f t="shared" si="16"/>
        <v>9</v>
      </c>
      <c r="D306" s="7">
        <f t="shared" si="17"/>
        <v>1971</v>
      </c>
      <c r="E306" s="60">
        <v>1144</v>
      </c>
    </row>
    <row r="307" spans="1:5" x14ac:dyDescent="0.25">
      <c r="A307" s="63">
        <v>26207</v>
      </c>
      <c r="B307" s="7">
        <f t="shared" si="15"/>
        <v>1</v>
      </c>
      <c r="C307" s="7">
        <f t="shared" si="16"/>
        <v>10</v>
      </c>
      <c r="D307" s="7">
        <f t="shared" si="17"/>
        <v>1971</v>
      </c>
      <c r="E307" s="60">
        <v>1144</v>
      </c>
    </row>
    <row r="308" spans="1:5" x14ac:dyDescent="0.25">
      <c r="A308" s="63">
        <v>26208</v>
      </c>
      <c r="B308" s="7">
        <f t="shared" si="15"/>
        <v>2</v>
      </c>
      <c r="C308" s="7">
        <f t="shared" si="16"/>
        <v>10</v>
      </c>
      <c r="D308" s="7">
        <f t="shared" si="17"/>
        <v>1971</v>
      </c>
      <c r="E308" s="60">
        <v>1137</v>
      </c>
    </row>
    <row r="309" spans="1:5" x14ac:dyDescent="0.25">
      <c r="A309" s="63">
        <v>26209</v>
      </c>
      <c r="B309" s="7">
        <f t="shared" si="15"/>
        <v>3</v>
      </c>
      <c r="C309" s="7">
        <f t="shared" si="16"/>
        <v>10</v>
      </c>
      <c r="D309" s="7">
        <f t="shared" si="17"/>
        <v>1971</v>
      </c>
      <c r="E309" s="60">
        <v>1139</v>
      </c>
    </row>
    <row r="310" spans="1:5" x14ac:dyDescent="0.25">
      <c r="A310" s="63">
        <v>26210</v>
      </c>
      <c r="B310" s="7">
        <f t="shared" si="15"/>
        <v>4</v>
      </c>
      <c r="C310" s="7">
        <f t="shared" si="16"/>
        <v>10</v>
      </c>
      <c r="D310" s="7">
        <f t="shared" si="17"/>
        <v>1971</v>
      </c>
      <c r="E310" s="60">
        <v>1130</v>
      </c>
    </row>
    <row r="311" spans="1:5" x14ac:dyDescent="0.25">
      <c r="A311" s="63">
        <v>26211</v>
      </c>
      <c r="B311" s="7">
        <f t="shared" si="15"/>
        <v>5</v>
      </c>
      <c r="C311" s="7">
        <f t="shared" si="16"/>
        <v>10</v>
      </c>
      <c r="D311" s="7">
        <f t="shared" si="17"/>
        <v>1971</v>
      </c>
      <c r="E311" s="60">
        <v>1124</v>
      </c>
    </row>
    <row r="312" spans="1:5" x14ac:dyDescent="0.25">
      <c r="A312" s="63">
        <v>26212</v>
      </c>
      <c r="B312" s="7">
        <f t="shared" si="15"/>
        <v>6</v>
      </c>
      <c r="C312" s="7">
        <f t="shared" si="16"/>
        <v>10</v>
      </c>
      <c r="D312" s="7">
        <f t="shared" si="17"/>
        <v>1971</v>
      </c>
      <c r="E312" s="60">
        <v>1124</v>
      </c>
    </row>
    <row r="313" spans="1:5" x14ac:dyDescent="0.25">
      <c r="A313" s="63">
        <v>26213</v>
      </c>
      <c r="B313" s="7">
        <f t="shared" si="15"/>
        <v>7</v>
      </c>
      <c r="C313" s="7">
        <f t="shared" si="16"/>
        <v>10</v>
      </c>
      <c r="D313" s="7">
        <f t="shared" si="17"/>
        <v>1971</v>
      </c>
      <c r="E313" s="60">
        <v>1118</v>
      </c>
    </row>
    <row r="314" spans="1:5" x14ac:dyDescent="0.25">
      <c r="A314" s="63">
        <v>26214</v>
      </c>
      <c r="B314" s="7">
        <f t="shared" si="15"/>
        <v>8</v>
      </c>
      <c r="C314" s="7">
        <f t="shared" si="16"/>
        <v>10</v>
      </c>
      <c r="D314" s="7">
        <f t="shared" si="17"/>
        <v>1971</v>
      </c>
      <c r="E314" s="60">
        <v>1112</v>
      </c>
    </row>
    <row r="315" spans="1:5" x14ac:dyDescent="0.25">
      <c r="A315" s="63">
        <v>26215</v>
      </c>
      <c r="B315" s="7">
        <f t="shared" si="15"/>
        <v>9</v>
      </c>
      <c r="C315" s="7">
        <f t="shared" si="16"/>
        <v>10</v>
      </c>
      <c r="D315" s="7">
        <f t="shared" si="17"/>
        <v>1971</v>
      </c>
      <c r="E315" s="60">
        <v>1112</v>
      </c>
    </row>
    <row r="316" spans="1:5" x14ac:dyDescent="0.25">
      <c r="A316" s="63">
        <v>26216</v>
      </c>
      <c r="B316" s="7">
        <f t="shared" si="15"/>
        <v>10</v>
      </c>
      <c r="C316" s="7">
        <f t="shared" si="16"/>
        <v>10</v>
      </c>
      <c r="D316" s="7">
        <f t="shared" si="17"/>
        <v>1971</v>
      </c>
      <c r="E316" s="60">
        <v>1106</v>
      </c>
    </row>
    <row r="317" spans="1:5" x14ac:dyDescent="0.25">
      <c r="A317" s="63">
        <v>26217</v>
      </c>
      <c r="B317" s="7">
        <f t="shared" si="15"/>
        <v>11</v>
      </c>
      <c r="C317" s="7">
        <f t="shared" si="16"/>
        <v>10</v>
      </c>
      <c r="D317" s="7">
        <f t="shared" si="17"/>
        <v>1971</v>
      </c>
      <c r="E317" s="60">
        <v>1100</v>
      </c>
    </row>
    <row r="318" spans="1:5" x14ac:dyDescent="0.25">
      <c r="A318" s="63">
        <v>26218</v>
      </c>
      <c r="B318" s="7">
        <f t="shared" si="15"/>
        <v>12</v>
      </c>
      <c r="C318" s="7">
        <f t="shared" si="16"/>
        <v>10</v>
      </c>
      <c r="D318" s="7">
        <f t="shared" si="17"/>
        <v>1971</v>
      </c>
      <c r="E318" s="60">
        <v>1100</v>
      </c>
    </row>
    <row r="319" spans="1:5" x14ac:dyDescent="0.25">
      <c r="A319" s="63">
        <v>26219</v>
      </c>
      <c r="B319" s="7">
        <f t="shared" si="15"/>
        <v>13</v>
      </c>
      <c r="C319" s="7">
        <f t="shared" si="16"/>
        <v>10</v>
      </c>
      <c r="D319" s="7">
        <f t="shared" si="17"/>
        <v>1971</v>
      </c>
      <c r="E319" s="60">
        <v>1094</v>
      </c>
    </row>
    <row r="320" spans="1:5" x14ac:dyDescent="0.25">
      <c r="A320" s="63">
        <v>26220</v>
      </c>
      <c r="B320" s="7">
        <f t="shared" si="15"/>
        <v>14</v>
      </c>
      <c r="C320" s="7">
        <f t="shared" si="16"/>
        <v>10</v>
      </c>
      <c r="D320" s="7">
        <f t="shared" si="17"/>
        <v>1971</v>
      </c>
      <c r="E320" s="60">
        <v>1094</v>
      </c>
    </row>
    <row r="321" spans="1:5" x14ac:dyDescent="0.25">
      <c r="A321" s="63">
        <v>26221</v>
      </c>
      <c r="B321" s="7">
        <f t="shared" si="15"/>
        <v>15</v>
      </c>
      <c r="C321" s="7">
        <f t="shared" si="16"/>
        <v>10</v>
      </c>
      <c r="D321" s="7">
        <f t="shared" si="17"/>
        <v>1971</v>
      </c>
      <c r="E321" s="60">
        <v>1088</v>
      </c>
    </row>
    <row r="322" spans="1:5" x14ac:dyDescent="0.25">
      <c r="A322" s="63">
        <v>26222</v>
      </c>
      <c r="B322" s="7">
        <f t="shared" si="15"/>
        <v>16</v>
      </c>
      <c r="C322" s="7">
        <f t="shared" si="16"/>
        <v>10</v>
      </c>
      <c r="D322" s="7">
        <f t="shared" si="17"/>
        <v>1971</v>
      </c>
      <c r="E322" s="60">
        <v>1088</v>
      </c>
    </row>
    <row r="323" spans="1:5" x14ac:dyDescent="0.25">
      <c r="A323" s="63">
        <v>26223</v>
      </c>
      <c r="B323" s="7">
        <f t="shared" si="15"/>
        <v>17</v>
      </c>
      <c r="C323" s="7">
        <f t="shared" si="16"/>
        <v>10</v>
      </c>
      <c r="D323" s="7">
        <f t="shared" si="17"/>
        <v>1971</v>
      </c>
      <c r="E323" s="60">
        <v>1081</v>
      </c>
    </row>
    <row r="324" spans="1:5" x14ac:dyDescent="0.25">
      <c r="A324" s="63">
        <v>26224</v>
      </c>
      <c r="B324" s="7">
        <f t="shared" si="15"/>
        <v>18</v>
      </c>
      <c r="C324" s="7">
        <f t="shared" si="16"/>
        <v>10</v>
      </c>
      <c r="D324" s="7">
        <f t="shared" si="17"/>
        <v>1971</v>
      </c>
      <c r="E324" s="60">
        <v>1074</v>
      </c>
    </row>
    <row r="325" spans="1:5" x14ac:dyDescent="0.25">
      <c r="A325" s="63">
        <v>26225</v>
      </c>
      <c r="B325" s="7">
        <f t="shared" si="15"/>
        <v>19</v>
      </c>
      <c r="C325" s="7">
        <f t="shared" si="16"/>
        <v>10</v>
      </c>
      <c r="D325" s="7">
        <f t="shared" si="17"/>
        <v>1971</v>
      </c>
      <c r="E325" s="60">
        <v>1074</v>
      </c>
    </row>
    <row r="326" spans="1:5" x14ac:dyDescent="0.25">
      <c r="A326" s="63">
        <v>26226</v>
      </c>
      <c r="B326" s="7">
        <f t="shared" si="15"/>
        <v>20</v>
      </c>
      <c r="C326" s="7">
        <f t="shared" si="16"/>
        <v>10</v>
      </c>
      <c r="D326" s="7">
        <f t="shared" si="17"/>
        <v>1971</v>
      </c>
      <c r="E326" s="60">
        <v>1067</v>
      </c>
    </row>
    <row r="327" spans="1:5" x14ac:dyDescent="0.25">
      <c r="A327" s="63">
        <v>26227</v>
      </c>
      <c r="B327" s="7">
        <f t="shared" si="15"/>
        <v>21</v>
      </c>
      <c r="C327" s="7">
        <f t="shared" si="16"/>
        <v>10</v>
      </c>
      <c r="D327" s="7">
        <f t="shared" si="17"/>
        <v>1971</v>
      </c>
      <c r="E327" s="60">
        <v>1061</v>
      </c>
    </row>
    <row r="328" spans="1:5" x14ac:dyDescent="0.25">
      <c r="A328" s="63">
        <v>26228</v>
      </c>
      <c r="B328" s="7">
        <f t="shared" si="15"/>
        <v>22</v>
      </c>
      <c r="C328" s="7">
        <f t="shared" si="16"/>
        <v>10</v>
      </c>
      <c r="D328" s="7">
        <f t="shared" si="17"/>
        <v>1971</v>
      </c>
      <c r="E328" s="60">
        <v>1043</v>
      </c>
    </row>
    <row r="329" spans="1:5" x14ac:dyDescent="0.25">
      <c r="A329" s="63">
        <v>26229</v>
      </c>
      <c r="B329" s="7">
        <f t="shared" si="15"/>
        <v>23</v>
      </c>
      <c r="C329" s="7">
        <f t="shared" si="16"/>
        <v>10</v>
      </c>
      <c r="D329" s="7">
        <f t="shared" si="17"/>
        <v>1971</v>
      </c>
      <c r="E329" s="60">
        <v>1004</v>
      </c>
    </row>
    <row r="330" spans="1:5" x14ac:dyDescent="0.25">
      <c r="A330" s="63">
        <v>26230</v>
      </c>
      <c r="B330" s="7">
        <f t="shared" si="15"/>
        <v>24</v>
      </c>
      <c r="C330" s="7">
        <f t="shared" si="16"/>
        <v>10</v>
      </c>
      <c r="D330" s="7">
        <f t="shared" si="17"/>
        <v>1971</v>
      </c>
      <c r="E330" s="60">
        <v>992</v>
      </c>
    </row>
    <row r="331" spans="1:5" x14ac:dyDescent="0.25">
      <c r="A331" s="63">
        <v>26231</v>
      </c>
      <c r="B331" s="7">
        <f t="shared" si="15"/>
        <v>25</v>
      </c>
      <c r="C331" s="7">
        <f t="shared" si="16"/>
        <v>10</v>
      </c>
      <c r="D331" s="7">
        <f t="shared" si="17"/>
        <v>1971</v>
      </c>
      <c r="E331" s="60">
        <v>955</v>
      </c>
    </row>
    <row r="332" spans="1:5" x14ac:dyDescent="0.25">
      <c r="A332" s="63">
        <v>26232</v>
      </c>
      <c r="B332" s="7">
        <f t="shared" si="15"/>
        <v>26</v>
      </c>
      <c r="C332" s="7">
        <f t="shared" si="16"/>
        <v>10</v>
      </c>
      <c r="D332" s="7">
        <f t="shared" si="17"/>
        <v>1971</v>
      </c>
      <c r="E332" s="60">
        <v>943</v>
      </c>
    </row>
    <row r="333" spans="1:5" x14ac:dyDescent="0.25">
      <c r="A333" s="63">
        <v>26233</v>
      </c>
      <c r="B333" s="7">
        <f t="shared" si="15"/>
        <v>27</v>
      </c>
      <c r="C333" s="7">
        <f t="shared" si="16"/>
        <v>10</v>
      </c>
      <c r="D333" s="7">
        <f t="shared" si="17"/>
        <v>1971</v>
      </c>
      <c r="E333" s="60">
        <v>919</v>
      </c>
    </row>
    <row r="334" spans="1:5" x14ac:dyDescent="0.25">
      <c r="A334" s="63">
        <v>26234</v>
      </c>
      <c r="B334" s="7">
        <f t="shared" si="15"/>
        <v>28</v>
      </c>
      <c r="C334" s="7">
        <f t="shared" si="16"/>
        <v>10</v>
      </c>
      <c r="D334" s="7">
        <f t="shared" si="17"/>
        <v>1971</v>
      </c>
      <c r="E334" s="60">
        <v>836</v>
      </c>
    </row>
    <row r="335" spans="1:5" x14ac:dyDescent="0.25">
      <c r="A335" s="63">
        <v>26235</v>
      </c>
      <c r="B335" s="7">
        <f t="shared" si="15"/>
        <v>29</v>
      </c>
      <c r="C335" s="7">
        <f t="shared" si="16"/>
        <v>10</v>
      </c>
      <c r="D335" s="7">
        <f t="shared" si="17"/>
        <v>1971</v>
      </c>
      <c r="E335" s="60">
        <v>743</v>
      </c>
    </row>
    <row r="336" spans="1:5" x14ac:dyDescent="0.25">
      <c r="A336" s="63">
        <v>26236</v>
      </c>
      <c r="B336" s="7">
        <f t="shared" si="15"/>
        <v>30</v>
      </c>
      <c r="C336" s="7">
        <f t="shared" si="16"/>
        <v>10</v>
      </c>
      <c r="D336" s="7">
        <f t="shared" si="17"/>
        <v>1971</v>
      </c>
      <c r="E336" s="60">
        <v>643</v>
      </c>
    </row>
    <row r="337" spans="1:5" x14ac:dyDescent="0.25">
      <c r="A337" s="63">
        <v>26237</v>
      </c>
      <c r="B337" s="7">
        <f t="shared" si="15"/>
        <v>31</v>
      </c>
      <c r="C337" s="7">
        <f t="shared" si="16"/>
        <v>10</v>
      </c>
      <c r="D337" s="7">
        <f t="shared" si="17"/>
        <v>1971</v>
      </c>
      <c r="E337" s="60">
        <v>590</v>
      </c>
    </row>
    <row r="338" spans="1:5" x14ac:dyDescent="0.25">
      <c r="A338" s="63">
        <v>26238</v>
      </c>
      <c r="B338" s="7">
        <f t="shared" si="15"/>
        <v>1</v>
      </c>
      <c r="C338" s="7">
        <f t="shared" si="16"/>
        <v>11</v>
      </c>
      <c r="D338" s="7">
        <f t="shared" si="17"/>
        <v>1971</v>
      </c>
      <c r="E338" s="60">
        <v>590</v>
      </c>
    </row>
    <row r="339" spans="1:5" x14ac:dyDescent="0.25">
      <c r="A339" s="63">
        <v>26239</v>
      </c>
      <c r="B339" s="7">
        <f t="shared" si="15"/>
        <v>2</v>
      </c>
      <c r="C339" s="7">
        <f t="shared" si="16"/>
        <v>11</v>
      </c>
      <c r="D339" s="7">
        <f t="shared" si="17"/>
        <v>1971</v>
      </c>
      <c r="E339" s="60">
        <v>633</v>
      </c>
    </row>
    <row r="340" spans="1:5" x14ac:dyDescent="0.25">
      <c r="A340" s="63">
        <v>26240</v>
      </c>
      <c r="B340" s="7">
        <f t="shared" si="15"/>
        <v>3</v>
      </c>
      <c r="C340" s="7">
        <f t="shared" si="16"/>
        <v>11</v>
      </c>
      <c r="D340" s="7">
        <f t="shared" si="17"/>
        <v>1971</v>
      </c>
      <c r="E340" s="60">
        <v>622</v>
      </c>
    </row>
    <row r="341" spans="1:5" x14ac:dyDescent="0.25">
      <c r="A341" s="63">
        <v>26241</v>
      </c>
      <c r="B341" s="7">
        <f t="shared" si="15"/>
        <v>4</v>
      </c>
      <c r="C341" s="7">
        <f t="shared" si="16"/>
        <v>11</v>
      </c>
      <c r="D341" s="7">
        <f t="shared" si="17"/>
        <v>1971</v>
      </c>
      <c r="E341" s="60">
        <v>580</v>
      </c>
    </row>
    <row r="342" spans="1:5" x14ac:dyDescent="0.25">
      <c r="A342" s="63">
        <v>26242</v>
      </c>
      <c r="B342" s="7">
        <f t="shared" si="15"/>
        <v>5</v>
      </c>
      <c r="C342" s="7">
        <f t="shared" si="16"/>
        <v>11</v>
      </c>
      <c r="D342" s="7">
        <f t="shared" si="17"/>
        <v>1971</v>
      </c>
      <c r="E342" s="60">
        <v>548</v>
      </c>
    </row>
    <row r="343" spans="1:5" x14ac:dyDescent="0.25">
      <c r="A343" s="63">
        <v>26243</v>
      </c>
      <c r="B343" s="7">
        <f t="shared" si="15"/>
        <v>6</v>
      </c>
      <c r="C343" s="7">
        <f t="shared" si="16"/>
        <v>11</v>
      </c>
      <c r="D343" s="7">
        <f t="shared" si="17"/>
        <v>1971</v>
      </c>
      <c r="E343" s="60">
        <v>538</v>
      </c>
    </row>
    <row r="344" spans="1:5" x14ac:dyDescent="0.25">
      <c r="A344" s="63">
        <v>26244</v>
      </c>
      <c r="B344" s="7">
        <f t="shared" si="15"/>
        <v>7</v>
      </c>
      <c r="C344" s="7">
        <f t="shared" si="16"/>
        <v>11</v>
      </c>
      <c r="D344" s="7">
        <f t="shared" si="17"/>
        <v>1971</v>
      </c>
      <c r="E344" s="60">
        <v>498</v>
      </c>
    </row>
    <row r="345" spans="1:5" x14ac:dyDescent="0.25">
      <c r="A345" s="63">
        <v>26245</v>
      </c>
      <c r="B345" s="7">
        <f t="shared" si="15"/>
        <v>8</v>
      </c>
      <c r="C345" s="7">
        <f t="shared" si="16"/>
        <v>11</v>
      </c>
      <c r="D345" s="7">
        <f t="shared" si="17"/>
        <v>1971</v>
      </c>
      <c r="E345" s="60">
        <v>458</v>
      </c>
    </row>
    <row r="346" spans="1:5" x14ac:dyDescent="0.25">
      <c r="A346" s="63">
        <v>26246</v>
      </c>
      <c r="B346" s="7">
        <f t="shared" si="15"/>
        <v>9</v>
      </c>
      <c r="C346" s="7">
        <f t="shared" si="16"/>
        <v>11</v>
      </c>
      <c r="D346" s="7">
        <f t="shared" si="17"/>
        <v>1971</v>
      </c>
      <c r="E346" s="60">
        <v>429</v>
      </c>
    </row>
    <row r="347" spans="1:5" x14ac:dyDescent="0.25">
      <c r="A347" s="63">
        <v>26247</v>
      </c>
      <c r="B347" s="7">
        <f t="shared" si="15"/>
        <v>10</v>
      </c>
      <c r="C347" s="7">
        <f t="shared" si="16"/>
        <v>11</v>
      </c>
      <c r="D347" s="7">
        <f t="shared" si="17"/>
        <v>1971</v>
      </c>
      <c r="E347" s="60">
        <v>438</v>
      </c>
    </row>
    <row r="348" spans="1:5" x14ac:dyDescent="0.25">
      <c r="A348" s="63">
        <v>26248</v>
      </c>
      <c r="B348" s="7">
        <f t="shared" si="15"/>
        <v>11</v>
      </c>
      <c r="C348" s="7">
        <f t="shared" si="16"/>
        <v>11</v>
      </c>
      <c r="D348" s="7">
        <f t="shared" si="17"/>
        <v>1971</v>
      </c>
      <c r="E348" s="60">
        <v>518</v>
      </c>
    </row>
    <row r="349" spans="1:5" x14ac:dyDescent="0.25">
      <c r="A349" s="63">
        <v>26249</v>
      </c>
      <c r="B349" s="7">
        <f t="shared" si="15"/>
        <v>12</v>
      </c>
      <c r="C349" s="7">
        <f t="shared" si="16"/>
        <v>11</v>
      </c>
      <c r="D349" s="7">
        <f t="shared" si="17"/>
        <v>1971</v>
      </c>
      <c r="E349" s="60">
        <v>518</v>
      </c>
    </row>
    <row r="350" spans="1:5" x14ac:dyDescent="0.25">
      <c r="A350" s="63">
        <v>26250</v>
      </c>
      <c r="B350" s="7">
        <f t="shared" si="15"/>
        <v>13</v>
      </c>
      <c r="C350" s="7">
        <f t="shared" si="16"/>
        <v>11</v>
      </c>
      <c r="D350" s="7">
        <f t="shared" si="17"/>
        <v>1971</v>
      </c>
      <c r="E350" s="60">
        <v>468</v>
      </c>
    </row>
    <row r="351" spans="1:5" x14ac:dyDescent="0.25">
      <c r="A351" s="63">
        <v>26251</v>
      </c>
      <c r="B351" s="7">
        <f t="shared" si="15"/>
        <v>14</v>
      </c>
      <c r="C351" s="7">
        <f t="shared" si="16"/>
        <v>11</v>
      </c>
      <c r="D351" s="7">
        <f t="shared" si="17"/>
        <v>1971</v>
      </c>
      <c r="E351" s="60">
        <v>420</v>
      </c>
    </row>
    <row r="352" spans="1:5" x14ac:dyDescent="0.25">
      <c r="A352" s="63">
        <v>26252</v>
      </c>
      <c r="B352" s="7">
        <f t="shared" si="15"/>
        <v>15</v>
      </c>
      <c r="C352" s="7">
        <f t="shared" si="16"/>
        <v>11</v>
      </c>
      <c r="D352" s="7">
        <f t="shared" si="17"/>
        <v>1971</v>
      </c>
      <c r="E352" s="60">
        <v>420</v>
      </c>
    </row>
    <row r="353" spans="1:5" x14ac:dyDescent="0.25">
      <c r="A353" s="63">
        <v>26253</v>
      </c>
      <c r="B353" s="7">
        <f t="shared" si="15"/>
        <v>16</v>
      </c>
      <c r="C353" s="7">
        <f t="shared" si="16"/>
        <v>11</v>
      </c>
      <c r="D353" s="7">
        <f t="shared" si="17"/>
        <v>1971</v>
      </c>
      <c r="E353" s="60">
        <v>528</v>
      </c>
    </row>
    <row r="354" spans="1:5" x14ac:dyDescent="0.25">
      <c r="A354" s="63">
        <v>26254</v>
      </c>
      <c r="B354" s="7">
        <f t="shared" si="15"/>
        <v>17</v>
      </c>
      <c r="C354" s="7">
        <f t="shared" si="16"/>
        <v>11</v>
      </c>
      <c r="D354" s="7">
        <f t="shared" si="17"/>
        <v>1971</v>
      </c>
      <c r="E354" s="60">
        <v>687</v>
      </c>
    </row>
    <row r="355" spans="1:5" x14ac:dyDescent="0.25">
      <c r="A355" s="63">
        <v>26255</v>
      </c>
      <c r="B355" s="7">
        <f t="shared" si="15"/>
        <v>18</v>
      </c>
      <c r="C355" s="7">
        <f t="shared" si="16"/>
        <v>11</v>
      </c>
      <c r="D355" s="7">
        <f t="shared" si="17"/>
        <v>1971</v>
      </c>
      <c r="E355" s="60">
        <v>697</v>
      </c>
    </row>
    <row r="356" spans="1:5" x14ac:dyDescent="0.25">
      <c r="A356" s="63">
        <v>26256</v>
      </c>
      <c r="B356" s="7">
        <f t="shared" si="15"/>
        <v>19</v>
      </c>
      <c r="C356" s="7">
        <f t="shared" si="16"/>
        <v>11</v>
      </c>
      <c r="D356" s="7">
        <f t="shared" si="17"/>
        <v>1971</v>
      </c>
      <c r="E356" s="60">
        <v>590</v>
      </c>
    </row>
    <row r="357" spans="1:5" x14ac:dyDescent="0.25">
      <c r="A357" s="63">
        <v>26257</v>
      </c>
      <c r="B357" s="7">
        <f t="shared" si="15"/>
        <v>20</v>
      </c>
      <c r="C357" s="7">
        <f t="shared" si="16"/>
        <v>11</v>
      </c>
      <c r="D357" s="7">
        <f t="shared" si="17"/>
        <v>1971</v>
      </c>
      <c r="E357" s="60">
        <v>528</v>
      </c>
    </row>
    <row r="358" spans="1:5" x14ac:dyDescent="0.25">
      <c r="A358" s="63">
        <v>26258</v>
      </c>
      <c r="B358" s="7">
        <f t="shared" si="15"/>
        <v>21</v>
      </c>
      <c r="C358" s="7">
        <f t="shared" si="16"/>
        <v>11</v>
      </c>
      <c r="D358" s="7">
        <f t="shared" si="17"/>
        <v>1971</v>
      </c>
      <c r="E358" s="60">
        <v>498</v>
      </c>
    </row>
    <row r="359" spans="1:5" x14ac:dyDescent="0.25">
      <c r="A359" s="63">
        <v>26259</v>
      </c>
      <c r="B359" s="7">
        <f t="shared" si="15"/>
        <v>22</v>
      </c>
      <c r="C359" s="7">
        <f t="shared" si="16"/>
        <v>11</v>
      </c>
      <c r="D359" s="7">
        <f t="shared" si="17"/>
        <v>1971</v>
      </c>
      <c r="E359" s="60">
        <v>468</v>
      </c>
    </row>
    <row r="360" spans="1:5" x14ac:dyDescent="0.25">
      <c r="A360" s="63">
        <v>26260</v>
      </c>
      <c r="B360" s="7">
        <f t="shared" si="15"/>
        <v>23</v>
      </c>
      <c r="C360" s="7">
        <f t="shared" si="16"/>
        <v>11</v>
      </c>
      <c r="D360" s="7">
        <f t="shared" si="17"/>
        <v>1971</v>
      </c>
      <c r="E360" s="60">
        <v>468</v>
      </c>
    </row>
    <row r="361" spans="1:5" x14ac:dyDescent="0.25">
      <c r="A361" s="63">
        <v>26261</v>
      </c>
      <c r="B361" s="7">
        <f t="shared" si="15"/>
        <v>24</v>
      </c>
      <c r="C361" s="7">
        <f t="shared" si="16"/>
        <v>11</v>
      </c>
      <c r="D361" s="7">
        <f t="shared" si="17"/>
        <v>1971</v>
      </c>
      <c r="E361" s="60">
        <v>498</v>
      </c>
    </row>
    <row r="362" spans="1:5" x14ac:dyDescent="0.25">
      <c r="A362" s="63">
        <v>26262</v>
      </c>
      <c r="B362" s="7">
        <f t="shared" si="15"/>
        <v>25</v>
      </c>
      <c r="C362" s="7">
        <f t="shared" si="16"/>
        <v>11</v>
      </c>
      <c r="D362" s="7">
        <f t="shared" si="17"/>
        <v>1971</v>
      </c>
      <c r="E362" s="60">
        <v>508</v>
      </c>
    </row>
    <row r="363" spans="1:5" x14ac:dyDescent="0.25">
      <c r="A363" s="63">
        <v>26263</v>
      </c>
      <c r="B363" s="7">
        <f t="shared" si="15"/>
        <v>26</v>
      </c>
      <c r="C363" s="7">
        <f t="shared" si="16"/>
        <v>11</v>
      </c>
      <c r="D363" s="7">
        <f t="shared" si="17"/>
        <v>1971</v>
      </c>
      <c r="E363" s="60">
        <v>653</v>
      </c>
    </row>
    <row r="364" spans="1:5" x14ac:dyDescent="0.25">
      <c r="A364" s="63">
        <v>26264</v>
      </c>
      <c r="B364" s="7">
        <f t="shared" si="15"/>
        <v>27</v>
      </c>
      <c r="C364" s="7">
        <f t="shared" si="16"/>
        <v>11</v>
      </c>
      <c r="D364" s="7">
        <f t="shared" si="17"/>
        <v>1971</v>
      </c>
      <c r="E364" s="60">
        <v>1118</v>
      </c>
    </row>
    <row r="365" spans="1:5" x14ac:dyDescent="0.25">
      <c r="A365" s="63">
        <v>26265</v>
      </c>
      <c r="B365" s="7">
        <f t="shared" si="15"/>
        <v>28</v>
      </c>
      <c r="C365" s="7">
        <f t="shared" si="16"/>
        <v>11</v>
      </c>
      <c r="D365" s="7">
        <f t="shared" si="17"/>
        <v>1971</v>
      </c>
      <c r="E365" s="60">
        <v>1144</v>
      </c>
    </row>
    <row r="366" spans="1:5" x14ac:dyDescent="0.25">
      <c r="A366" s="63">
        <v>26266</v>
      </c>
      <c r="B366" s="7">
        <f t="shared" si="15"/>
        <v>29</v>
      </c>
      <c r="C366" s="7">
        <f t="shared" si="16"/>
        <v>11</v>
      </c>
      <c r="D366" s="7">
        <f t="shared" si="17"/>
        <v>1971</v>
      </c>
      <c r="E366" s="60">
        <v>1043</v>
      </c>
    </row>
    <row r="367" spans="1:5" x14ac:dyDescent="0.25">
      <c r="A367" s="63">
        <v>26267</v>
      </c>
      <c r="B367" s="7">
        <f t="shared" si="15"/>
        <v>30</v>
      </c>
      <c r="C367" s="7">
        <f t="shared" si="16"/>
        <v>11</v>
      </c>
      <c r="D367" s="7">
        <f t="shared" si="17"/>
        <v>1971</v>
      </c>
      <c r="E367" s="60">
        <v>891</v>
      </c>
    </row>
    <row r="368" spans="1:5" x14ac:dyDescent="0.25">
      <c r="A368" s="63">
        <v>26268</v>
      </c>
      <c r="B368" s="7">
        <f t="shared" si="15"/>
        <v>1</v>
      </c>
      <c r="C368" s="7">
        <f t="shared" si="16"/>
        <v>12</v>
      </c>
      <c r="D368" s="7">
        <f t="shared" si="17"/>
        <v>1971</v>
      </c>
      <c r="E368" s="60">
        <v>697</v>
      </c>
    </row>
    <row r="369" spans="1:5" x14ac:dyDescent="0.25">
      <c r="A369" s="63">
        <v>26269</v>
      </c>
      <c r="B369" s="7">
        <f t="shared" ref="B369:B432" si="18">+DAY(A369)</f>
        <v>2</v>
      </c>
      <c r="C369" s="7">
        <f t="shared" ref="C369:C432" si="19">+MONTH(A369)</f>
        <v>12</v>
      </c>
      <c r="D369" s="7">
        <f t="shared" ref="D369:D432" si="20">+YEAR(A369)</f>
        <v>1971</v>
      </c>
      <c r="E369" s="60">
        <v>590</v>
      </c>
    </row>
    <row r="370" spans="1:5" x14ac:dyDescent="0.25">
      <c r="A370" s="63">
        <v>26270</v>
      </c>
      <c r="B370" s="7">
        <f t="shared" si="18"/>
        <v>3</v>
      </c>
      <c r="C370" s="7">
        <f t="shared" si="19"/>
        <v>12</v>
      </c>
      <c r="D370" s="7">
        <f t="shared" si="20"/>
        <v>1971</v>
      </c>
      <c r="E370" s="60">
        <v>508</v>
      </c>
    </row>
    <row r="371" spans="1:5" x14ac:dyDescent="0.25">
      <c r="A371" s="63">
        <v>26271</v>
      </c>
      <c r="B371" s="7">
        <f t="shared" si="18"/>
        <v>4</v>
      </c>
      <c r="C371" s="7">
        <f t="shared" si="19"/>
        <v>12</v>
      </c>
      <c r="D371" s="7">
        <f t="shared" si="20"/>
        <v>1971</v>
      </c>
      <c r="E371" s="60">
        <v>448</v>
      </c>
    </row>
    <row r="372" spans="1:5" x14ac:dyDescent="0.25">
      <c r="A372" s="63">
        <v>26272</v>
      </c>
      <c r="B372" s="7">
        <f t="shared" si="18"/>
        <v>5</v>
      </c>
      <c r="C372" s="7">
        <f t="shared" si="19"/>
        <v>12</v>
      </c>
      <c r="D372" s="7">
        <f t="shared" si="20"/>
        <v>1971</v>
      </c>
      <c r="E372" s="60">
        <v>448</v>
      </c>
    </row>
    <row r="373" spans="1:5" x14ac:dyDescent="0.25">
      <c r="A373" s="63">
        <v>26273</v>
      </c>
      <c r="B373" s="7">
        <f t="shared" si="18"/>
        <v>6</v>
      </c>
      <c r="C373" s="7">
        <f t="shared" si="19"/>
        <v>12</v>
      </c>
      <c r="D373" s="7">
        <f t="shared" si="20"/>
        <v>1971</v>
      </c>
      <c r="E373" s="60">
        <v>518</v>
      </c>
    </row>
    <row r="374" spans="1:5" x14ac:dyDescent="0.25">
      <c r="A374" s="63">
        <v>26274</v>
      </c>
      <c r="B374" s="7">
        <f t="shared" si="18"/>
        <v>7</v>
      </c>
      <c r="C374" s="7">
        <f t="shared" si="19"/>
        <v>12</v>
      </c>
      <c r="D374" s="7">
        <f t="shared" si="20"/>
        <v>1971</v>
      </c>
      <c r="E374" s="60">
        <v>610</v>
      </c>
    </row>
    <row r="375" spans="1:5" x14ac:dyDescent="0.25">
      <c r="A375" s="63">
        <v>26275</v>
      </c>
      <c r="B375" s="7">
        <f t="shared" si="18"/>
        <v>8</v>
      </c>
      <c r="C375" s="7">
        <f t="shared" si="19"/>
        <v>12</v>
      </c>
      <c r="D375" s="7">
        <f t="shared" si="20"/>
        <v>1971</v>
      </c>
      <c r="E375" s="60">
        <v>580</v>
      </c>
    </row>
    <row r="376" spans="1:5" x14ac:dyDescent="0.25">
      <c r="A376" s="63">
        <v>26276</v>
      </c>
      <c r="B376" s="7">
        <f t="shared" si="18"/>
        <v>9</v>
      </c>
      <c r="C376" s="7">
        <f t="shared" si="19"/>
        <v>12</v>
      </c>
      <c r="D376" s="7">
        <f t="shared" si="20"/>
        <v>1971</v>
      </c>
      <c r="E376" s="60">
        <v>508</v>
      </c>
    </row>
    <row r="377" spans="1:5" x14ac:dyDescent="0.25">
      <c r="A377" s="63">
        <v>26277</v>
      </c>
      <c r="B377" s="7">
        <f t="shared" si="18"/>
        <v>10</v>
      </c>
      <c r="C377" s="7">
        <f t="shared" si="19"/>
        <v>12</v>
      </c>
      <c r="D377" s="7">
        <f t="shared" si="20"/>
        <v>1971</v>
      </c>
      <c r="E377" s="60">
        <v>410</v>
      </c>
    </row>
    <row r="378" spans="1:5" x14ac:dyDescent="0.25">
      <c r="A378" s="63">
        <v>26278</v>
      </c>
      <c r="B378" s="7">
        <f t="shared" si="18"/>
        <v>11</v>
      </c>
      <c r="C378" s="7">
        <f t="shared" si="19"/>
        <v>12</v>
      </c>
      <c r="D378" s="7">
        <f t="shared" si="20"/>
        <v>1971</v>
      </c>
      <c r="E378" s="60">
        <v>374</v>
      </c>
    </row>
    <row r="379" spans="1:5" x14ac:dyDescent="0.25">
      <c r="A379" s="63">
        <v>26279</v>
      </c>
      <c r="B379" s="7">
        <f t="shared" si="18"/>
        <v>12</v>
      </c>
      <c r="C379" s="7">
        <f t="shared" si="19"/>
        <v>12</v>
      </c>
      <c r="D379" s="7">
        <f t="shared" si="20"/>
        <v>1971</v>
      </c>
      <c r="E379" s="60">
        <v>346</v>
      </c>
    </row>
    <row r="380" spans="1:5" x14ac:dyDescent="0.25">
      <c r="A380" s="63">
        <v>26280</v>
      </c>
      <c r="B380" s="7">
        <f t="shared" si="18"/>
        <v>13</v>
      </c>
      <c r="C380" s="7">
        <f t="shared" si="19"/>
        <v>12</v>
      </c>
      <c r="D380" s="7">
        <f t="shared" si="20"/>
        <v>1971</v>
      </c>
      <c r="E380" s="60">
        <v>338</v>
      </c>
    </row>
    <row r="381" spans="1:5" x14ac:dyDescent="0.25">
      <c r="A381" s="63">
        <v>26281</v>
      </c>
      <c r="B381" s="7">
        <f t="shared" si="18"/>
        <v>14</v>
      </c>
      <c r="C381" s="7">
        <f t="shared" si="19"/>
        <v>12</v>
      </c>
      <c r="D381" s="7">
        <f t="shared" si="20"/>
        <v>1971</v>
      </c>
      <c r="E381" s="60">
        <v>364</v>
      </c>
    </row>
    <row r="382" spans="1:5" x14ac:dyDescent="0.25">
      <c r="A382" s="63">
        <v>26282</v>
      </c>
      <c r="B382" s="7">
        <f t="shared" si="18"/>
        <v>15</v>
      </c>
      <c r="C382" s="7">
        <f t="shared" si="19"/>
        <v>12</v>
      </c>
      <c r="D382" s="7">
        <f t="shared" si="20"/>
        <v>1971</v>
      </c>
      <c r="E382" s="60">
        <v>391</v>
      </c>
    </row>
    <row r="383" spans="1:5" x14ac:dyDescent="0.25">
      <c r="A383" s="63">
        <v>26283</v>
      </c>
      <c r="B383" s="7">
        <f t="shared" si="18"/>
        <v>16</v>
      </c>
      <c r="C383" s="7">
        <f t="shared" si="19"/>
        <v>12</v>
      </c>
      <c r="D383" s="7">
        <f t="shared" si="20"/>
        <v>1971</v>
      </c>
      <c r="E383" s="60">
        <v>508</v>
      </c>
    </row>
    <row r="384" spans="1:5" x14ac:dyDescent="0.25">
      <c r="A384" s="63">
        <v>26284</v>
      </c>
      <c r="B384" s="7">
        <f t="shared" si="18"/>
        <v>17</v>
      </c>
      <c r="C384" s="7">
        <f t="shared" si="19"/>
        <v>12</v>
      </c>
      <c r="D384" s="7">
        <f t="shared" si="20"/>
        <v>1971</v>
      </c>
      <c r="E384" s="60">
        <v>590</v>
      </c>
    </row>
    <row r="385" spans="1:5" x14ac:dyDescent="0.25">
      <c r="A385" s="63">
        <v>26285</v>
      </c>
      <c r="B385" s="7">
        <f t="shared" si="18"/>
        <v>18</v>
      </c>
      <c r="C385" s="7">
        <f t="shared" si="19"/>
        <v>12</v>
      </c>
      <c r="D385" s="7">
        <f t="shared" si="20"/>
        <v>1971</v>
      </c>
      <c r="E385" s="60">
        <v>528</v>
      </c>
    </row>
    <row r="386" spans="1:5" x14ac:dyDescent="0.25">
      <c r="A386" s="63">
        <v>26286</v>
      </c>
      <c r="B386" s="7">
        <f t="shared" si="18"/>
        <v>19</v>
      </c>
      <c r="C386" s="7">
        <f t="shared" si="19"/>
        <v>12</v>
      </c>
      <c r="D386" s="7">
        <f t="shared" si="20"/>
        <v>1971</v>
      </c>
      <c r="E386" s="60">
        <v>410</v>
      </c>
    </row>
    <row r="387" spans="1:5" x14ac:dyDescent="0.25">
      <c r="A387" s="63">
        <v>26287</v>
      </c>
      <c r="B387" s="7">
        <f t="shared" si="18"/>
        <v>20</v>
      </c>
      <c r="C387" s="7">
        <f t="shared" si="19"/>
        <v>12</v>
      </c>
      <c r="D387" s="7">
        <f t="shared" si="20"/>
        <v>1971</v>
      </c>
      <c r="E387" s="60">
        <v>338</v>
      </c>
    </row>
    <row r="388" spans="1:5" x14ac:dyDescent="0.25">
      <c r="A388" s="63">
        <v>26288</v>
      </c>
      <c r="B388" s="7">
        <f t="shared" si="18"/>
        <v>21</v>
      </c>
      <c r="C388" s="7">
        <f t="shared" si="19"/>
        <v>12</v>
      </c>
      <c r="D388" s="7">
        <f t="shared" si="20"/>
        <v>1971</v>
      </c>
      <c r="E388" s="60">
        <v>295</v>
      </c>
    </row>
    <row r="389" spans="1:5" x14ac:dyDescent="0.25">
      <c r="A389" s="63">
        <v>26289</v>
      </c>
      <c r="B389" s="7">
        <f t="shared" si="18"/>
        <v>22</v>
      </c>
      <c r="C389" s="7">
        <f t="shared" si="19"/>
        <v>12</v>
      </c>
      <c r="D389" s="7">
        <f t="shared" si="20"/>
        <v>1971</v>
      </c>
      <c r="E389" s="60">
        <v>270</v>
      </c>
    </row>
    <row r="390" spans="1:5" x14ac:dyDescent="0.25">
      <c r="A390" s="63">
        <v>26290</v>
      </c>
      <c r="B390" s="7">
        <f t="shared" si="18"/>
        <v>23</v>
      </c>
      <c r="C390" s="7">
        <f t="shared" si="19"/>
        <v>12</v>
      </c>
      <c r="D390" s="7">
        <f t="shared" si="20"/>
        <v>1971</v>
      </c>
      <c r="E390" s="60">
        <v>254</v>
      </c>
    </row>
    <row r="391" spans="1:5" x14ac:dyDescent="0.25">
      <c r="A391" s="63">
        <v>26291</v>
      </c>
      <c r="B391" s="7">
        <f t="shared" si="18"/>
        <v>24</v>
      </c>
      <c r="C391" s="7">
        <f t="shared" si="19"/>
        <v>12</v>
      </c>
      <c r="D391" s="7">
        <f t="shared" si="20"/>
        <v>1971</v>
      </c>
      <c r="E391" s="60">
        <v>246</v>
      </c>
    </row>
    <row r="392" spans="1:5" x14ac:dyDescent="0.25">
      <c r="A392" s="63">
        <v>26292</v>
      </c>
      <c r="B392" s="7">
        <f t="shared" si="18"/>
        <v>25</v>
      </c>
      <c r="C392" s="7">
        <f t="shared" si="19"/>
        <v>12</v>
      </c>
      <c r="D392" s="7">
        <f t="shared" si="20"/>
        <v>1971</v>
      </c>
      <c r="E392" s="60">
        <v>238</v>
      </c>
    </row>
    <row r="393" spans="1:5" x14ac:dyDescent="0.25">
      <c r="A393" s="63">
        <v>26293</v>
      </c>
      <c r="B393" s="7">
        <f t="shared" si="18"/>
        <v>26</v>
      </c>
      <c r="C393" s="7">
        <f t="shared" si="19"/>
        <v>12</v>
      </c>
      <c r="D393" s="7">
        <f t="shared" si="20"/>
        <v>1971</v>
      </c>
      <c r="E393" s="60">
        <v>230</v>
      </c>
    </row>
    <row r="394" spans="1:5" x14ac:dyDescent="0.25">
      <c r="A394" s="63">
        <v>26294</v>
      </c>
      <c r="B394" s="7">
        <f t="shared" si="18"/>
        <v>27</v>
      </c>
      <c r="C394" s="7">
        <f t="shared" si="19"/>
        <v>12</v>
      </c>
      <c r="D394" s="7">
        <f t="shared" si="20"/>
        <v>1971</v>
      </c>
      <c r="E394" s="60">
        <v>214</v>
      </c>
    </row>
    <row r="395" spans="1:5" x14ac:dyDescent="0.25">
      <c r="A395" s="63">
        <v>26295</v>
      </c>
      <c r="B395" s="7">
        <f t="shared" si="18"/>
        <v>28</v>
      </c>
      <c r="C395" s="7">
        <f t="shared" si="19"/>
        <v>12</v>
      </c>
      <c r="D395" s="7">
        <f t="shared" si="20"/>
        <v>1971</v>
      </c>
      <c r="E395" s="60">
        <v>207</v>
      </c>
    </row>
    <row r="396" spans="1:5" x14ac:dyDescent="0.25">
      <c r="A396" s="63">
        <v>26296</v>
      </c>
      <c r="B396" s="7">
        <f t="shared" si="18"/>
        <v>29</v>
      </c>
      <c r="C396" s="7">
        <f t="shared" si="19"/>
        <v>12</v>
      </c>
      <c r="D396" s="7">
        <f t="shared" si="20"/>
        <v>1971</v>
      </c>
      <c r="E396" s="60">
        <v>199</v>
      </c>
    </row>
    <row r="397" spans="1:5" x14ac:dyDescent="0.25">
      <c r="A397" s="63">
        <v>26297</v>
      </c>
      <c r="B397" s="7">
        <f t="shared" si="18"/>
        <v>30</v>
      </c>
      <c r="C397" s="7">
        <f t="shared" si="19"/>
        <v>12</v>
      </c>
      <c r="D397" s="7">
        <f t="shared" si="20"/>
        <v>1971</v>
      </c>
      <c r="E397" s="60">
        <v>191</v>
      </c>
    </row>
    <row r="398" spans="1:5" x14ac:dyDescent="0.25">
      <c r="A398" s="63">
        <v>26298</v>
      </c>
      <c r="B398" s="7">
        <f t="shared" si="18"/>
        <v>31</v>
      </c>
      <c r="C398" s="7">
        <f t="shared" si="19"/>
        <v>12</v>
      </c>
      <c r="D398" s="7">
        <f t="shared" si="20"/>
        <v>1971</v>
      </c>
      <c r="E398" s="60">
        <v>183</v>
      </c>
    </row>
    <row r="399" spans="1:5" x14ac:dyDescent="0.25">
      <c r="A399" s="63">
        <v>26299</v>
      </c>
      <c r="B399" s="7">
        <f t="shared" si="18"/>
        <v>1</v>
      </c>
      <c r="C399" s="7">
        <f t="shared" si="19"/>
        <v>1</v>
      </c>
      <c r="D399" s="7">
        <f t="shared" si="20"/>
        <v>1972</v>
      </c>
      <c r="E399" s="60">
        <v>183</v>
      </c>
    </row>
    <row r="400" spans="1:5" x14ac:dyDescent="0.25">
      <c r="A400" s="63">
        <v>26300</v>
      </c>
      <c r="B400" s="7">
        <f t="shared" si="18"/>
        <v>2</v>
      </c>
      <c r="C400" s="7">
        <f t="shared" si="19"/>
        <v>1</v>
      </c>
      <c r="D400" s="7">
        <f t="shared" si="20"/>
        <v>1972</v>
      </c>
      <c r="E400" s="60">
        <v>183</v>
      </c>
    </row>
    <row r="401" spans="1:5" x14ac:dyDescent="0.25">
      <c r="A401" s="63">
        <v>26301</v>
      </c>
      <c r="B401" s="7">
        <f t="shared" si="18"/>
        <v>3</v>
      </c>
      <c r="C401" s="7">
        <f t="shared" si="19"/>
        <v>1</v>
      </c>
      <c r="D401" s="7">
        <f t="shared" si="20"/>
        <v>1972</v>
      </c>
      <c r="E401" s="60">
        <v>177</v>
      </c>
    </row>
    <row r="402" spans="1:5" x14ac:dyDescent="0.25">
      <c r="A402" s="63">
        <v>26302</v>
      </c>
      <c r="B402" s="7">
        <f t="shared" si="18"/>
        <v>4</v>
      </c>
      <c r="C402" s="7">
        <f t="shared" si="19"/>
        <v>1</v>
      </c>
      <c r="D402" s="7">
        <f t="shared" si="20"/>
        <v>1972</v>
      </c>
      <c r="E402" s="60">
        <v>170</v>
      </c>
    </row>
    <row r="403" spans="1:5" x14ac:dyDescent="0.25">
      <c r="A403" s="63">
        <v>26303</v>
      </c>
      <c r="B403" s="7">
        <f t="shared" si="18"/>
        <v>5</v>
      </c>
      <c r="C403" s="7">
        <f t="shared" si="19"/>
        <v>1</v>
      </c>
      <c r="D403" s="7">
        <f t="shared" si="20"/>
        <v>1972</v>
      </c>
      <c r="E403" s="60">
        <v>164</v>
      </c>
    </row>
    <row r="404" spans="1:5" x14ac:dyDescent="0.25">
      <c r="A404" s="63">
        <v>26304</v>
      </c>
      <c r="B404" s="7">
        <f t="shared" si="18"/>
        <v>6</v>
      </c>
      <c r="C404" s="7">
        <f t="shared" si="19"/>
        <v>1</v>
      </c>
      <c r="D404" s="7">
        <f t="shared" si="20"/>
        <v>1972</v>
      </c>
      <c r="E404" s="60">
        <v>164</v>
      </c>
    </row>
    <row r="405" spans="1:5" x14ac:dyDescent="0.25">
      <c r="A405" s="63">
        <v>26305</v>
      </c>
      <c r="B405" s="7">
        <f t="shared" si="18"/>
        <v>7</v>
      </c>
      <c r="C405" s="7">
        <f t="shared" si="19"/>
        <v>1</v>
      </c>
      <c r="D405" s="7">
        <f t="shared" si="20"/>
        <v>1972</v>
      </c>
      <c r="E405" s="60">
        <v>157</v>
      </c>
    </row>
    <row r="406" spans="1:5" x14ac:dyDescent="0.25">
      <c r="A406" s="63">
        <v>26306</v>
      </c>
      <c r="B406" s="7">
        <f t="shared" si="18"/>
        <v>8</v>
      </c>
      <c r="C406" s="7">
        <f t="shared" si="19"/>
        <v>1</v>
      </c>
      <c r="D406" s="7">
        <f t="shared" si="20"/>
        <v>1972</v>
      </c>
      <c r="E406" s="60">
        <v>157</v>
      </c>
    </row>
    <row r="407" spans="1:5" x14ac:dyDescent="0.25">
      <c r="A407" s="63">
        <v>26307</v>
      </c>
      <c r="B407" s="7">
        <f t="shared" si="18"/>
        <v>9</v>
      </c>
      <c r="C407" s="7">
        <f t="shared" si="19"/>
        <v>1</v>
      </c>
      <c r="D407" s="7">
        <f t="shared" si="20"/>
        <v>1972</v>
      </c>
      <c r="E407" s="60">
        <v>150</v>
      </c>
    </row>
    <row r="408" spans="1:5" x14ac:dyDescent="0.25">
      <c r="A408" s="63">
        <v>26308</v>
      </c>
      <c r="B408" s="7">
        <f t="shared" si="18"/>
        <v>10</v>
      </c>
      <c r="C408" s="7">
        <f t="shared" si="19"/>
        <v>1</v>
      </c>
      <c r="D408" s="7">
        <f t="shared" si="20"/>
        <v>1972</v>
      </c>
      <c r="E408" s="60">
        <v>150</v>
      </c>
    </row>
    <row r="409" spans="1:5" x14ac:dyDescent="0.25">
      <c r="A409" s="63">
        <v>26309</v>
      </c>
      <c r="B409" s="7">
        <f t="shared" si="18"/>
        <v>11</v>
      </c>
      <c r="C409" s="7">
        <f t="shared" si="19"/>
        <v>1</v>
      </c>
      <c r="D409" s="7">
        <f t="shared" si="20"/>
        <v>1972</v>
      </c>
      <c r="E409" s="60">
        <v>150</v>
      </c>
    </row>
    <row r="410" spans="1:5" x14ac:dyDescent="0.25">
      <c r="A410" s="63">
        <v>26310</v>
      </c>
      <c r="B410" s="7">
        <f t="shared" si="18"/>
        <v>12</v>
      </c>
      <c r="C410" s="7">
        <f t="shared" si="19"/>
        <v>1</v>
      </c>
      <c r="D410" s="7">
        <f t="shared" si="20"/>
        <v>1972</v>
      </c>
      <c r="E410" s="60">
        <v>143</v>
      </c>
    </row>
    <row r="411" spans="1:5" x14ac:dyDescent="0.25">
      <c r="A411" s="63">
        <v>26311</v>
      </c>
      <c r="B411" s="7">
        <f t="shared" si="18"/>
        <v>13</v>
      </c>
      <c r="C411" s="7">
        <f t="shared" si="19"/>
        <v>1</v>
      </c>
      <c r="D411" s="7">
        <f t="shared" si="20"/>
        <v>1972</v>
      </c>
      <c r="E411" s="60">
        <v>143</v>
      </c>
    </row>
    <row r="412" spans="1:5" x14ac:dyDescent="0.25">
      <c r="A412" s="63">
        <v>26312</v>
      </c>
      <c r="B412" s="7">
        <f t="shared" si="18"/>
        <v>14</v>
      </c>
      <c r="C412" s="7">
        <f t="shared" si="19"/>
        <v>1</v>
      </c>
      <c r="D412" s="7">
        <f t="shared" si="20"/>
        <v>1972</v>
      </c>
      <c r="E412" s="60">
        <v>136</v>
      </c>
    </row>
    <row r="413" spans="1:5" x14ac:dyDescent="0.25">
      <c r="A413" s="63">
        <v>26313</v>
      </c>
      <c r="B413" s="7">
        <f t="shared" si="18"/>
        <v>15</v>
      </c>
      <c r="C413" s="7">
        <f t="shared" si="19"/>
        <v>1</v>
      </c>
      <c r="D413" s="7">
        <f t="shared" si="20"/>
        <v>1972</v>
      </c>
      <c r="E413" s="60">
        <v>129</v>
      </c>
    </row>
    <row r="414" spans="1:5" x14ac:dyDescent="0.25">
      <c r="A414" s="63">
        <v>26314</v>
      </c>
      <c r="B414" s="7">
        <f t="shared" si="18"/>
        <v>16</v>
      </c>
      <c r="C414" s="7">
        <f t="shared" si="19"/>
        <v>1</v>
      </c>
      <c r="D414" s="7">
        <f t="shared" si="20"/>
        <v>1972</v>
      </c>
      <c r="E414" s="60">
        <v>129</v>
      </c>
    </row>
    <row r="415" spans="1:5" x14ac:dyDescent="0.25">
      <c r="A415" s="63">
        <v>26315</v>
      </c>
      <c r="B415" s="7">
        <f t="shared" si="18"/>
        <v>17</v>
      </c>
      <c r="C415" s="7">
        <f t="shared" si="19"/>
        <v>1</v>
      </c>
      <c r="D415" s="7">
        <f t="shared" si="20"/>
        <v>1972</v>
      </c>
      <c r="E415" s="60">
        <v>123</v>
      </c>
    </row>
    <row r="416" spans="1:5" x14ac:dyDescent="0.25">
      <c r="A416" s="63">
        <v>26316</v>
      </c>
      <c r="B416" s="7">
        <f t="shared" si="18"/>
        <v>18</v>
      </c>
      <c r="C416" s="7">
        <f t="shared" si="19"/>
        <v>1</v>
      </c>
      <c r="D416" s="7">
        <f t="shared" si="20"/>
        <v>1972</v>
      </c>
      <c r="E416" s="60">
        <v>123</v>
      </c>
    </row>
    <row r="417" spans="1:5" x14ac:dyDescent="0.25">
      <c r="A417" s="63">
        <v>26317</v>
      </c>
      <c r="B417" s="7">
        <f t="shared" si="18"/>
        <v>19</v>
      </c>
      <c r="C417" s="7">
        <f t="shared" si="19"/>
        <v>1</v>
      </c>
      <c r="D417" s="7">
        <f t="shared" si="20"/>
        <v>1972</v>
      </c>
      <c r="E417" s="60">
        <v>123</v>
      </c>
    </row>
    <row r="418" spans="1:5" x14ac:dyDescent="0.25">
      <c r="A418" s="63">
        <v>26318</v>
      </c>
      <c r="B418" s="7">
        <f t="shared" si="18"/>
        <v>20</v>
      </c>
      <c r="C418" s="7">
        <f t="shared" si="19"/>
        <v>1</v>
      </c>
      <c r="D418" s="7">
        <f t="shared" si="20"/>
        <v>1972</v>
      </c>
      <c r="E418" s="60">
        <v>123</v>
      </c>
    </row>
    <row r="419" spans="1:5" x14ac:dyDescent="0.25">
      <c r="A419" s="63">
        <v>26319</v>
      </c>
      <c r="B419" s="7">
        <f t="shared" si="18"/>
        <v>21</v>
      </c>
      <c r="C419" s="7">
        <f t="shared" si="19"/>
        <v>1</v>
      </c>
      <c r="D419" s="7">
        <f t="shared" si="20"/>
        <v>1972</v>
      </c>
      <c r="E419" s="60">
        <v>117</v>
      </c>
    </row>
    <row r="420" spans="1:5" x14ac:dyDescent="0.25">
      <c r="A420" s="63">
        <v>26320</v>
      </c>
      <c r="B420" s="7">
        <f t="shared" si="18"/>
        <v>22</v>
      </c>
      <c r="C420" s="7">
        <f t="shared" si="19"/>
        <v>1</v>
      </c>
      <c r="D420" s="7">
        <f t="shared" si="20"/>
        <v>1972</v>
      </c>
      <c r="E420" s="60">
        <v>111</v>
      </c>
    </row>
    <row r="421" spans="1:5" x14ac:dyDescent="0.25">
      <c r="A421" s="63">
        <v>26321</v>
      </c>
      <c r="B421" s="7">
        <f t="shared" si="18"/>
        <v>23</v>
      </c>
      <c r="C421" s="7">
        <f t="shared" si="19"/>
        <v>1</v>
      </c>
      <c r="D421" s="7">
        <f t="shared" si="20"/>
        <v>1972</v>
      </c>
      <c r="E421" s="60">
        <v>105</v>
      </c>
    </row>
    <row r="422" spans="1:5" x14ac:dyDescent="0.25">
      <c r="A422" s="63">
        <v>26322</v>
      </c>
      <c r="B422" s="7">
        <f t="shared" si="18"/>
        <v>24</v>
      </c>
      <c r="C422" s="7">
        <f t="shared" si="19"/>
        <v>1</v>
      </c>
      <c r="D422" s="7">
        <f t="shared" si="20"/>
        <v>1972</v>
      </c>
      <c r="E422" s="60">
        <v>105</v>
      </c>
    </row>
    <row r="423" spans="1:5" x14ac:dyDescent="0.25">
      <c r="A423" s="63">
        <v>26323</v>
      </c>
      <c r="B423" s="7">
        <f t="shared" si="18"/>
        <v>25</v>
      </c>
      <c r="C423" s="7">
        <f t="shared" si="19"/>
        <v>1</v>
      </c>
      <c r="D423" s="7">
        <f t="shared" si="20"/>
        <v>1972</v>
      </c>
      <c r="E423" s="60">
        <v>105</v>
      </c>
    </row>
    <row r="424" spans="1:5" x14ac:dyDescent="0.25">
      <c r="A424" s="63">
        <v>26324</v>
      </c>
      <c r="B424" s="7">
        <f t="shared" si="18"/>
        <v>26</v>
      </c>
      <c r="C424" s="7">
        <f t="shared" si="19"/>
        <v>1</v>
      </c>
      <c r="D424" s="7">
        <f t="shared" si="20"/>
        <v>1972</v>
      </c>
      <c r="E424" s="60">
        <v>105</v>
      </c>
    </row>
    <row r="425" spans="1:5" x14ac:dyDescent="0.25">
      <c r="A425" s="63">
        <v>26325</v>
      </c>
      <c r="B425" s="7">
        <f t="shared" si="18"/>
        <v>27</v>
      </c>
      <c r="C425" s="7">
        <f t="shared" si="19"/>
        <v>1</v>
      </c>
      <c r="D425" s="7">
        <f t="shared" si="20"/>
        <v>1972</v>
      </c>
      <c r="E425" s="60">
        <v>105</v>
      </c>
    </row>
    <row r="426" spans="1:5" x14ac:dyDescent="0.25">
      <c r="A426" s="63">
        <v>26326</v>
      </c>
      <c r="B426" s="7">
        <f t="shared" si="18"/>
        <v>28</v>
      </c>
      <c r="C426" s="7">
        <f t="shared" si="19"/>
        <v>1</v>
      </c>
      <c r="D426" s="7">
        <f t="shared" si="20"/>
        <v>1972</v>
      </c>
      <c r="E426" s="60">
        <v>117</v>
      </c>
    </row>
    <row r="427" spans="1:5" x14ac:dyDescent="0.25">
      <c r="A427" s="63">
        <v>26327</v>
      </c>
      <c r="B427" s="7">
        <f t="shared" si="18"/>
        <v>29</v>
      </c>
      <c r="C427" s="7">
        <f t="shared" si="19"/>
        <v>1</v>
      </c>
      <c r="D427" s="7">
        <f t="shared" si="20"/>
        <v>1972</v>
      </c>
      <c r="E427" s="60">
        <v>123</v>
      </c>
    </row>
    <row r="428" spans="1:5" x14ac:dyDescent="0.25">
      <c r="A428" s="63">
        <v>26328</v>
      </c>
      <c r="B428" s="7">
        <f t="shared" si="18"/>
        <v>30</v>
      </c>
      <c r="C428" s="7">
        <f t="shared" si="19"/>
        <v>1</v>
      </c>
      <c r="D428" s="7">
        <f t="shared" si="20"/>
        <v>1972</v>
      </c>
      <c r="E428" s="60">
        <v>117</v>
      </c>
    </row>
    <row r="429" spans="1:5" x14ac:dyDescent="0.25">
      <c r="A429" s="63">
        <v>26329</v>
      </c>
      <c r="B429" s="7">
        <f t="shared" si="18"/>
        <v>31</v>
      </c>
      <c r="C429" s="7">
        <f t="shared" si="19"/>
        <v>1</v>
      </c>
      <c r="D429" s="7">
        <f t="shared" si="20"/>
        <v>1972</v>
      </c>
      <c r="E429" s="60">
        <v>111</v>
      </c>
    </row>
    <row r="430" spans="1:5" x14ac:dyDescent="0.25">
      <c r="A430" s="63">
        <v>26330</v>
      </c>
      <c r="B430" s="7">
        <f t="shared" si="18"/>
        <v>1</v>
      </c>
      <c r="C430" s="7">
        <f t="shared" si="19"/>
        <v>2</v>
      </c>
      <c r="D430" s="7">
        <f t="shared" si="20"/>
        <v>1972</v>
      </c>
      <c r="E430" s="60">
        <v>105</v>
      </c>
    </row>
    <row r="431" spans="1:5" x14ac:dyDescent="0.25">
      <c r="A431" s="63">
        <v>26331</v>
      </c>
      <c r="B431" s="7">
        <f t="shared" si="18"/>
        <v>2</v>
      </c>
      <c r="C431" s="7">
        <f t="shared" si="19"/>
        <v>2</v>
      </c>
      <c r="D431" s="7">
        <f t="shared" si="20"/>
        <v>1972</v>
      </c>
      <c r="E431" s="60">
        <v>105</v>
      </c>
    </row>
    <row r="432" spans="1:5" x14ac:dyDescent="0.25">
      <c r="A432" s="63">
        <v>26332</v>
      </c>
      <c r="B432" s="7">
        <f t="shared" si="18"/>
        <v>3</v>
      </c>
      <c r="C432" s="7">
        <f t="shared" si="19"/>
        <v>2</v>
      </c>
      <c r="D432" s="7">
        <f t="shared" si="20"/>
        <v>1972</v>
      </c>
      <c r="E432" s="60">
        <v>105</v>
      </c>
    </row>
    <row r="433" spans="1:5" x14ac:dyDescent="0.25">
      <c r="A433" s="63">
        <v>26333</v>
      </c>
      <c r="B433" s="7">
        <f t="shared" ref="B433:B496" si="21">+DAY(A433)</f>
        <v>4</v>
      </c>
      <c r="C433" s="7">
        <f t="shared" ref="C433:C496" si="22">+MONTH(A433)</f>
        <v>2</v>
      </c>
      <c r="D433" s="7">
        <f t="shared" ref="D433:D496" si="23">+YEAR(A433)</f>
        <v>1972</v>
      </c>
      <c r="E433" s="60">
        <v>105</v>
      </c>
    </row>
    <row r="434" spans="1:5" x14ac:dyDescent="0.25">
      <c r="A434" s="63">
        <v>26334</v>
      </c>
      <c r="B434" s="7">
        <f t="shared" si="21"/>
        <v>5</v>
      </c>
      <c r="C434" s="7">
        <f t="shared" si="22"/>
        <v>2</v>
      </c>
      <c r="D434" s="7">
        <f t="shared" si="23"/>
        <v>1972</v>
      </c>
      <c r="E434" s="60">
        <v>99</v>
      </c>
    </row>
    <row r="435" spans="1:5" x14ac:dyDescent="0.25">
      <c r="A435" s="63">
        <v>26335</v>
      </c>
      <c r="B435" s="7">
        <f t="shared" si="21"/>
        <v>6</v>
      </c>
      <c r="C435" s="7">
        <f t="shared" si="22"/>
        <v>2</v>
      </c>
      <c r="D435" s="7">
        <f t="shared" si="23"/>
        <v>1972</v>
      </c>
      <c r="E435" s="60">
        <v>93.2</v>
      </c>
    </row>
    <row r="436" spans="1:5" x14ac:dyDescent="0.25">
      <c r="A436" s="63">
        <v>26336</v>
      </c>
      <c r="B436" s="7">
        <f t="shared" si="21"/>
        <v>7</v>
      </c>
      <c r="C436" s="7">
        <f t="shared" si="22"/>
        <v>2</v>
      </c>
      <c r="D436" s="7">
        <f t="shared" si="23"/>
        <v>1972</v>
      </c>
      <c r="E436" s="60">
        <v>87.4</v>
      </c>
    </row>
    <row r="437" spans="1:5" x14ac:dyDescent="0.25">
      <c r="A437" s="63">
        <v>26337</v>
      </c>
      <c r="B437" s="7">
        <f t="shared" si="21"/>
        <v>8</v>
      </c>
      <c r="C437" s="7">
        <f t="shared" si="22"/>
        <v>2</v>
      </c>
      <c r="D437" s="7">
        <f t="shared" si="23"/>
        <v>1972</v>
      </c>
      <c r="E437" s="60">
        <v>81.8</v>
      </c>
    </row>
    <row r="438" spans="1:5" x14ac:dyDescent="0.25">
      <c r="A438" s="63">
        <v>26338</v>
      </c>
      <c r="B438" s="7">
        <f t="shared" si="21"/>
        <v>9</v>
      </c>
      <c r="C438" s="7">
        <f t="shared" si="22"/>
        <v>2</v>
      </c>
      <c r="D438" s="7">
        <f t="shared" si="23"/>
        <v>1972</v>
      </c>
      <c r="E438" s="60">
        <v>81.8</v>
      </c>
    </row>
    <row r="439" spans="1:5" x14ac:dyDescent="0.25">
      <c r="A439" s="63">
        <v>26339</v>
      </c>
      <c r="B439" s="7">
        <f t="shared" si="21"/>
        <v>10</v>
      </c>
      <c r="C439" s="7">
        <f t="shared" si="22"/>
        <v>2</v>
      </c>
      <c r="D439" s="7">
        <f t="shared" si="23"/>
        <v>1972</v>
      </c>
      <c r="E439" s="60">
        <v>81.8</v>
      </c>
    </row>
    <row r="440" spans="1:5" x14ac:dyDescent="0.25">
      <c r="A440" s="63">
        <v>26340</v>
      </c>
      <c r="B440" s="7">
        <f t="shared" si="21"/>
        <v>11</v>
      </c>
      <c r="C440" s="7">
        <f t="shared" si="22"/>
        <v>2</v>
      </c>
      <c r="D440" s="7">
        <f t="shared" si="23"/>
        <v>1972</v>
      </c>
      <c r="E440" s="60">
        <v>87.4</v>
      </c>
    </row>
    <row r="441" spans="1:5" x14ac:dyDescent="0.25">
      <c r="A441" s="63">
        <v>26341</v>
      </c>
      <c r="B441" s="7">
        <f t="shared" si="21"/>
        <v>12</v>
      </c>
      <c r="C441" s="7">
        <f t="shared" si="22"/>
        <v>2</v>
      </c>
      <c r="D441" s="7">
        <f t="shared" si="23"/>
        <v>1972</v>
      </c>
      <c r="E441" s="60">
        <v>99</v>
      </c>
    </row>
    <row r="442" spans="1:5" x14ac:dyDescent="0.25">
      <c r="A442" s="63">
        <v>26342</v>
      </c>
      <c r="B442" s="7">
        <f t="shared" si="21"/>
        <v>13</v>
      </c>
      <c r="C442" s="7">
        <f t="shared" si="22"/>
        <v>2</v>
      </c>
      <c r="D442" s="7">
        <f t="shared" si="23"/>
        <v>1972</v>
      </c>
      <c r="E442" s="60">
        <v>111</v>
      </c>
    </row>
    <row r="443" spans="1:5" x14ac:dyDescent="0.25">
      <c r="A443" s="63">
        <v>26343</v>
      </c>
      <c r="B443" s="7">
        <f t="shared" si="21"/>
        <v>14</v>
      </c>
      <c r="C443" s="7">
        <f t="shared" si="22"/>
        <v>2</v>
      </c>
      <c r="D443" s="7">
        <f t="shared" si="23"/>
        <v>1972</v>
      </c>
      <c r="E443" s="60">
        <v>93.2</v>
      </c>
    </row>
    <row r="444" spans="1:5" x14ac:dyDescent="0.25">
      <c r="A444" s="63">
        <v>26344</v>
      </c>
      <c r="B444" s="7">
        <f t="shared" si="21"/>
        <v>15</v>
      </c>
      <c r="C444" s="7">
        <f t="shared" si="22"/>
        <v>2</v>
      </c>
      <c r="D444" s="7">
        <f t="shared" si="23"/>
        <v>1972</v>
      </c>
      <c r="E444" s="60">
        <v>87.4</v>
      </c>
    </row>
    <row r="445" spans="1:5" x14ac:dyDescent="0.25">
      <c r="A445" s="63">
        <v>26345</v>
      </c>
      <c r="B445" s="7">
        <f t="shared" si="21"/>
        <v>16</v>
      </c>
      <c r="C445" s="7">
        <f t="shared" si="22"/>
        <v>2</v>
      </c>
      <c r="D445" s="7">
        <f t="shared" si="23"/>
        <v>1972</v>
      </c>
      <c r="E445" s="60">
        <v>76.3</v>
      </c>
    </row>
    <row r="446" spans="1:5" x14ac:dyDescent="0.25">
      <c r="A446" s="63">
        <v>26346</v>
      </c>
      <c r="B446" s="7">
        <f t="shared" si="21"/>
        <v>17</v>
      </c>
      <c r="C446" s="7">
        <f t="shared" si="22"/>
        <v>2</v>
      </c>
      <c r="D446" s="7">
        <f t="shared" si="23"/>
        <v>1972</v>
      </c>
      <c r="E446" s="60">
        <v>70.900000000000006</v>
      </c>
    </row>
    <row r="447" spans="1:5" x14ac:dyDescent="0.25">
      <c r="A447" s="63">
        <v>26347</v>
      </c>
      <c r="B447" s="7">
        <f t="shared" si="21"/>
        <v>18</v>
      </c>
      <c r="C447" s="7">
        <f t="shared" si="22"/>
        <v>2</v>
      </c>
      <c r="D447" s="7">
        <f t="shared" si="23"/>
        <v>1972</v>
      </c>
      <c r="E447" s="60">
        <v>70.900000000000006</v>
      </c>
    </row>
    <row r="448" spans="1:5" x14ac:dyDescent="0.25">
      <c r="A448" s="63">
        <v>26348</v>
      </c>
      <c r="B448" s="7">
        <f t="shared" si="21"/>
        <v>19</v>
      </c>
      <c r="C448" s="7">
        <f t="shared" si="22"/>
        <v>2</v>
      </c>
      <c r="D448" s="7">
        <f t="shared" si="23"/>
        <v>1972</v>
      </c>
      <c r="E448" s="60">
        <v>68.2</v>
      </c>
    </row>
    <row r="449" spans="1:5" x14ac:dyDescent="0.25">
      <c r="A449" s="63">
        <v>26349</v>
      </c>
      <c r="B449" s="7">
        <f t="shared" si="21"/>
        <v>20</v>
      </c>
      <c r="C449" s="7">
        <f t="shared" si="22"/>
        <v>2</v>
      </c>
      <c r="D449" s="7">
        <f t="shared" si="23"/>
        <v>1972</v>
      </c>
      <c r="E449" s="60">
        <v>65.599999999999994</v>
      </c>
    </row>
    <row r="450" spans="1:5" x14ac:dyDescent="0.25">
      <c r="A450" s="63">
        <v>26350</v>
      </c>
      <c r="B450" s="7">
        <f t="shared" si="21"/>
        <v>21</v>
      </c>
      <c r="C450" s="7">
        <f t="shared" si="22"/>
        <v>2</v>
      </c>
      <c r="D450" s="7">
        <f t="shared" si="23"/>
        <v>1972</v>
      </c>
      <c r="E450" s="60">
        <v>65.599999999999994</v>
      </c>
    </row>
    <row r="451" spans="1:5" x14ac:dyDescent="0.25">
      <c r="A451" s="63">
        <v>26351</v>
      </c>
      <c r="B451" s="7">
        <f t="shared" si="21"/>
        <v>22</v>
      </c>
      <c r="C451" s="7">
        <f t="shared" si="22"/>
        <v>2</v>
      </c>
      <c r="D451" s="7">
        <f t="shared" si="23"/>
        <v>1972</v>
      </c>
      <c r="E451" s="60">
        <v>63</v>
      </c>
    </row>
    <row r="452" spans="1:5" x14ac:dyDescent="0.25">
      <c r="A452" s="63">
        <v>26352</v>
      </c>
      <c r="B452" s="7">
        <f t="shared" si="21"/>
        <v>23</v>
      </c>
      <c r="C452" s="7">
        <f t="shared" si="22"/>
        <v>2</v>
      </c>
      <c r="D452" s="7">
        <f t="shared" si="23"/>
        <v>1972</v>
      </c>
      <c r="E452" s="60">
        <v>60.5</v>
      </c>
    </row>
    <row r="453" spans="1:5" x14ac:dyDescent="0.25">
      <c r="A453" s="63">
        <v>26353</v>
      </c>
      <c r="B453" s="7">
        <f t="shared" si="21"/>
        <v>24</v>
      </c>
      <c r="C453" s="7">
        <f t="shared" si="22"/>
        <v>2</v>
      </c>
      <c r="D453" s="7">
        <f t="shared" si="23"/>
        <v>1972</v>
      </c>
      <c r="E453" s="60">
        <v>60.5</v>
      </c>
    </row>
    <row r="454" spans="1:5" x14ac:dyDescent="0.25">
      <c r="A454" s="63">
        <v>26354</v>
      </c>
      <c r="B454" s="7">
        <f t="shared" si="21"/>
        <v>25</v>
      </c>
      <c r="C454" s="7">
        <f t="shared" si="22"/>
        <v>2</v>
      </c>
      <c r="D454" s="7">
        <f t="shared" si="23"/>
        <v>1972</v>
      </c>
      <c r="E454" s="60">
        <v>58</v>
      </c>
    </row>
    <row r="455" spans="1:5" x14ac:dyDescent="0.25">
      <c r="A455" s="63">
        <v>26355</v>
      </c>
      <c r="B455" s="7">
        <f t="shared" si="21"/>
        <v>26</v>
      </c>
      <c r="C455" s="7">
        <f t="shared" si="22"/>
        <v>2</v>
      </c>
      <c r="D455" s="7">
        <f t="shared" si="23"/>
        <v>1972</v>
      </c>
      <c r="E455" s="60">
        <v>55.5</v>
      </c>
    </row>
    <row r="456" spans="1:5" x14ac:dyDescent="0.25">
      <c r="A456" s="63">
        <v>26356</v>
      </c>
      <c r="B456" s="7">
        <f t="shared" si="21"/>
        <v>27</v>
      </c>
      <c r="C456" s="7">
        <f t="shared" si="22"/>
        <v>2</v>
      </c>
      <c r="D456" s="7">
        <f t="shared" si="23"/>
        <v>1972</v>
      </c>
      <c r="E456" s="60">
        <v>55.5</v>
      </c>
    </row>
    <row r="457" spans="1:5" x14ac:dyDescent="0.25">
      <c r="A457" s="63">
        <v>26357</v>
      </c>
      <c r="B457" s="7">
        <f t="shared" si="21"/>
        <v>28</v>
      </c>
      <c r="C457" s="7">
        <f t="shared" si="22"/>
        <v>2</v>
      </c>
      <c r="D457" s="7">
        <f t="shared" si="23"/>
        <v>1972</v>
      </c>
      <c r="E457" s="60">
        <v>53</v>
      </c>
    </row>
    <row r="458" spans="1:5" x14ac:dyDescent="0.25">
      <c r="A458" s="63">
        <v>26358</v>
      </c>
      <c r="B458" s="7">
        <f t="shared" si="21"/>
        <v>29</v>
      </c>
      <c r="C458" s="7">
        <f t="shared" si="22"/>
        <v>2</v>
      </c>
      <c r="D458" s="7">
        <f t="shared" si="23"/>
        <v>1972</v>
      </c>
      <c r="E458" s="60">
        <v>50.6</v>
      </c>
    </row>
    <row r="459" spans="1:5" x14ac:dyDescent="0.25">
      <c r="A459" s="63">
        <v>26359</v>
      </c>
      <c r="B459" s="7">
        <f t="shared" si="21"/>
        <v>1</v>
      </c>
      <c r="C459" s="7">
        <f t="shared" si="22"/>
        <v>3</v>
      </c>
      <c r="D459" s="7">
        <f t="shared" si="23"/>
        <v>1972</v>
      </c>
      <c r="E459" s="60">
        <v>50.6</v>
      </c>
    </row>
    <row r="460" spans="1:5" x14ac:dyDescent="0.25">
      <c r="A460" s="63">
        <v>26360</v>
      </c>
      <c r="B460" s="7">
        <f t="shared" si="21"/>
        <v>2</v>
      </c>
      <c r="C460" s="7">
        <f t="shared" si="22"/>
        <v>3</v>
      </c>
      <c r="D460" s="7">
        <f t="shared" si="23"/>
        <v>1972</v>
      </c>
      <c r="E460" s="60">
        <v>48.2</v>
      </c>
    </row>
    <row r="461" spans="1:5" x14ac:dyDescent="0.25">
      <c r="A461" s="63">
        <v>26361</v>
      </c>
      <c r="B461" s="7">
        <f t="shared" si="21"/>
        <v>3</v>
      </c>
      <c r="C461" s="7">
        <f t="shared" si="22"/>
        <v>3</v>
      </c>
      <c r="D461" s="7">
        <f t="shared" si="23"/>
        <v>1972</v>
      </c>
      <c r="E461" s="60">
        <v>45.9</v>
      </c>
    </row>
    <row r="462" spans="1:5" x14ac:dyDescent="0.25">
      <c r="A462" s="63">
        <v>26362</v>
      </c>
      <c r="B462" s="7">
        <f t="shared" si="21"/>
        <v>4</v>
      </c>
      <c r="C462" s="7">
        <f t="shared" si="22"/>
        <v>3</v>
      </c>
      <c r="D462" s="7">
        <f t="shared" si="23"/>
        <v>1972</v>
      </c>
      <c r="E462" s="60">
        <v>45.9</v>
      </c>
    </row>
    <row r="463" spans="1:5" x14ac:dyDescent="0.25">
      <c r="A463" s="63">
        <v>26363</v>
      </c>
      <c r="B463" s="7">
        <f t="shared" si="21"/>
        <v>5</v>
      </c>
      <c r="C463" s="7">
        <f t="shared" si="22"/>
        <v>3</v>
      </c>
      <c r="D463" s="7">
        <f t="shared" si="23"/>
        <v>1972</v>
      </c>
      <c r="E463" s="60">
        <v>43.6</v>
      </c>
    </row>
    <row r="464" spans="1:5" x14ac:dyDescent="0.25">
      <c r="A464" s="63">
        <v>26364</v>
      </c>
      <c r="B464" s="7">
        <f t="shared" si="21"/>
        <v>6</v>
      </c>
      <c r="C464" s="7">
        <f t="shared" si="22"/>
        <v>3</v>
      </c>
      <c r="D464" s="7">
        <f t="shared" si="23"/>
        <v>1972</v>
      </c>
      <c r="E464" s="60">
        <v>41.3</v>
      </c>
    </row>
    <row r="465" spans="1:5" x14ac:dyDescent="0.25">
      <c r="A465" s="63">
        <v>26365</v>
      </c>
      <c r="B465" s="7">
        <f t="shared" si="21"/>
        <v>7</v>
      </c>
      <c r="C465" s="7">
        <f t="shared" si="22"/>
        <v>3</v>
      </c>
      <c r="D465" s="7">
        <f t="shared" si="23"/>
        <v>1972</v>
      </c>
      <c r="E465" s="60">
        <v>41.3</v>
      </c>
    </row>
    <row r="466" spans="1:5" x14ac:dyDescent="0.25">
      <c r="A466" s="63">
        <v>26366</v>
      </c>
      <c r="B466" s="7">
        <f t="shared" si="21"/>
        <v>8</v>
      </c>
      <c r="C466" s="7">
        <f t="shared" si="22"/>
        <v>3</v>
      </c>
      <c r="D466" s="7">
        <f t="shared" si="23"/>
        <v>1972</v>
      </c>
      <c r="E466" s="60">
        <v>31.9</v>
      </c>
    </row>
    <row r="467" spans="1:5" x14ac:dyDescent="0.25">
      <c r="A467" s="63">
        <v>26367</v>
      </c>
      <c r="B467" s="7">
        <f t="shared" si="21"/>
        <v>9</v>
      </c>
      <c r="C467" s="7">
        <f t="shared" si="22"/>
        <v>3</v>
      </c>
      <c r="D467" s="7">
        <f t="shared" si="23"/>
        <v>1972</v>
      </c>
      <c r="E467" s="60">
        <v>36.9</v>
      </c>
    </row>
    <row r="468" spans="1:5" x14ac:dyDescent="0.25">
      <c r="A468" s="63">
        <v>26368</v>
      </c>
      <c r="B468" s="7">
        <f t="shared" si="21"/>
        <v>10</v>
      </c>
      <c r="C468" s="7">
        <f t="shared" si="22"/>
        <v>3</v>
      </c>
      <c r="D468" s="7">
        <f t="shared" si="23"/>
        <v>1972</v>
      </c>
      <c r="E468" s="60">
        <v>34.700000000000003</v>
      </c>
    </row>
    <row r="469" spans="1:5" x14ac:dyDescent="0.25">
      <c r="A469" s="63">
        <v>26369</v>
      </c>
      <c r="B469" s="7">
        <f t="shared" si="21"/>
        <v>11</v>
      </c>
      <c r="C469" s="7">
        <f t="shared" si="22"/>
        <v>3</v>
      </c>
      <c r="D469" s="7">
        <f t="shared" si="23"/>
        <v>1972</v>
      </c>
      <c r="E469" s="60">
        <v>32.6</v>
      </c>
    </row>
    <row r="470" spans="1:5" x14ac:dyDescent="0.25">
      <c r="A470" s="63">
        <v>26370</v>
      </c>
      <c r="B470" s="7">
        <f t="shared" si="21"/>
        <v>12</v>
      </c>
      <c r="C470" s="7">
        <f t="shared" si="22"/>
        <v>3</v>
      </c>
      <c r="D470" s="7">
        <f t="shared" si="23"/>
        <v>1972</v>
      </c>
      <c r="E470" s="60">
        <v>30.5</v>
      </c>
    </row>
    <row r="471" spans="1:5" x14ac:dyDescent="0.25">
      <c r="A471" s="63">
        <v>26371</v>
      </c>
      <c r="B471" s="7">
        <f t="shared" si="21"/>
        <v>13</v>
      </c>
      <c r="C471" s="7">
        <f t="shared" si="22"/>
        <v>3</v>
      </c>
      <c r="D471" s="7">
        <f t="shared" si="23"/>
        <v>1972</v>
      </c>
      <c r="E471" s="60">
        <v>28.5</v>
      </c>
    </row>
    <row r="472" spans="1:5" x14ac:dyDescent="0.25">
      <c r="A472" s="63">
        <v>26372</v>
      </c>
      <c r="B472" s="7">
        <f t="shared" si="21"/>
        <v>14</v>
      </c>
      <c r="C472" s="7">
        <f t="shared" si="22"/>
        <v>3</v>
      </c>
      <c r="D472" s="7">
        <f t="shared" si="23"/>
        <v>1972</v>
      </c>
      <c r="E472" s="60">
        <v>26.5</v>
      </c>
    </row>
    <row r="473" spans="1:5" x14ac:dyDescent="0.25">
      <c r="A473" s="63">
        <v>26373</v>
      </c>
      <c r="B473" s="7">
        <f t="shared" si="21"/>
        <v>15</v>
      </c>
      <c r="C473" s="7">
        <f t="shared" si="22"/>
        <v>3</v>
      </c>
      <c r="D473" s="7">
        <f t="shared" si="23"/>
        <v>1972</v>
      </c>
      <c r="E473" s="60">
        <v>26.5</v>
      </c>
    </row>
    <row r="474" spans="1:5" x14ac:dyDescent="0.25">
      <c r="A474" s="63">
        <v>26374</v>
      </c>
      <c r="B474" s="7">
        <f t="shared" si="21"/>
        <v>16</v>
      </c>
      <c r="C474" s="7">
        <f t="shared" si="22"/>
        <v>3</v>
      </c>
      <c r="D474" s="7">
        <f t="shared" si="23"/>
        <v>1972</v>
      </c>
      <c r="E474" s="60">
        <v>32.6</v>
      </c>
    </row>
    <row r="475" spans="1:5" x14ac:dyDescent="0.25">
      <c r="A475" s="63">
        <v>26375</v>
      </c>
      <c r="B475" s="7">
        <f t="shared" si="21"/>
        <v>17</v>
      </c>
      <c r="C475" s="7">
        <f t="shared" si="22"/>
        <v>3</v>
      </c>
      <c r="D475" s="7">
        <f t="shared" si="23"/>
        <v>1972</v>
      </c>
      <c r="E475" s="60">
        <v>31.9</v>
      </c>
    </row>
    <row r="476" spans="1:5" x14ac:dyDescent="0.25">
      <c r="A476" s="63">
        <v>26376</v>
      </c>
      <c r="B476" s="7">
        <f t="shared" si="21"/>
        <v>18</v>
      </c>
      <c r="C476" s="7">
        <f t="shared" si="22"/>
        <v>3</v>
      </c>
      <c r="D476" s="7">
        <f t="shared" si="23"/>
        <v>1972</v>
      </c>
      <c r="E476" s="60">
        <v>45.9</v>
      </c>
    </row>
    <row r="477" spans="1:5" x14ac:dyDescent="0.25">
      <c r="A477" s="63">
        <v>26377</v>
      </c>
      <c r="B477" s="7">
        <f t="shared" si="21"/>
        <v>19</v>
      </c>
      <c r="C477" s="7">
        <f t="shared" si="22"/>
        <v>3</v>
      </c>
      <c r="D477" s="7">
        <f t="shared" si="23"/>
        <v>1972</v>
      </c>
      <c r="E477" s="60">
        <v>45.9</v>
      </c>
    </row>
    <row r="478" spans="1:5" x14ac:dyDescent="0.25">
      <c r="A478" s="63">
        <v>26378</v>
      </c>
      <c r="B478" s="7">
        <f t="shared" si="21"/>
        <v>20</v>
      </c>
      <c r="C478" s="7">
        <f t="shared" si="22"/>
        <v>3</v>
      </c>
      <c r="D478" s="7">
        <f t="shared" si="23"/>
        <v>1972</v>
      </c>
      <c r="E478" s="60">
        <v>45.9</v>
      </c>
    </row>
    <row r="479" spans="1:5" x14ac:dyDescent="0.25">
      <c r="A479" s="63">
        <v>26379</v>
      </c>
      <c r="B479" s="7">
        <f t="shared" si="21"/>
        <v>21</v>
      </c>
      <c r="C479" s="7">
        <f t="shared" si="22"/>
        <v>3</v>
      </c>
      <c r="D479" s="7">
        <f t="shared" si="23"/>
        <v>1972</v>
      </c>
      <c r="E479" s="60">
        <v>45.9</v>
      </c>
    </row>
    <row r="480" spans="1:5" x14ac:dyDescent="0.25">
      <c r="A480" s="63">
        <v>26380</v>
      </c>
      <c r="B480" s="7">
        <f t="shared" si="21"/>
        <v>22</v>
      </c>
      <c r="C480" s="7">
        <f t="shared" si="22"/>
        <v>3</v>
      </c>
      <c r="D480" s="7">
        <f t="shared" si="23"/>
        <v>1972</v>
      </c>
      <c r="E480" s="60">
        <v>45.9</v>
      </c>
    </row>
    <row r="481" spans="1:5" x14ac:dyDescent="0.25">
      <c r="A481" s="63">
        <v>26381</v>
      </c>
      <c r="B481" s="7">
        <f t="shared" si="21"/>
        <v>23</v>
      </c>
      <c r="C481" s="7">
        <f t="shared" si="22"/>
        <v>3</v>
      </c>
      <c r="D481" s="7">
        <f t="shared" si="23"/>
        <v>1972</v>
      </c>
      <c r="E481" s="60">
        <v>45.9</v>
      </c>
    </row>
    <row r="482" spans="1:5" x14ac:dyDescent="0.25">
      <c r="A482" s="63">
        <v>26382</v>
      </c>
      <c r="B482" s="7">
        <f t="shared" si="21"/>
        <v>24</v>
      </c>
      <c r="C482" s="7">
        <f t="shared" si="22"/>
        <v>3</v>
      </c>
      <c r="D482" s="7">
        <f t="shared" si="23"/>
        <v>1972</v>
      </c>
      <c r="E482" s="60">
        <v>45.9</v>
      </c>
    </row>
    <row r="483" spans="1:5" x14ac:dyDescent="0.25">
      <c r="A483" s="63">
        <v>26383</v>
      </c>
      <c r="B483" s="7">
        <f t="shared" si="21"/>
        <v>25</v>
      </c>
      <c r="C483" s="7">
        <f t="shared" si="22"/>
        <v>3</v>
      </c>
      <c r="D483" s="7">
        <f t="shared" si="23"/>
        <v>1972</v>
      </c>
      <c r="E483" s="60">
        <v>45.9</v>
      </c>
    </row>
    <row r="484" spans="1:5" x14ac:dyDescent="0.25">
      <c r="A484" s="63">
        <v>26384</v>
      </c>
      <c r="B484" s="7">
        <f t="shared" si="21"/>
        <v>26</v>
      </c>
      <c r="C484" s="7">
        <f t="shared" si="22"/>
        <v>3</v>
      </c>
      <c r="D484" s="7">
        <f t="shared" si="23"/>
        <v>1972</v>
      </c>
      <c r="E484" s="60">
        <v>45.9</v>
      </c>
    </row>
    <row r="485" spans="1:5" x14ac:dyDescent="0.25">
      <c r="A485" s="63">
        <v>26385</v>
      </c>
      <c r="B485" s="7">
        <f t="shared" si="21"/>
        <v>27</v>
      </c>
      <c r="C485" s="7">
        <f t="shared" si="22"/>
        <v>3</v>
      </c>
      <c r="D485" s="7">
        <f t="shared" si="23"/>
        <v>1972</v>
      </c>
      <c r="E485" s="60">
        <v>45.9</v>
      </c>
    </row>
    <row r="486" spans="1:5" x14ac:dyDescent="0.25">
      <c r="A486" s="63">
        <v>26386</v>
      </c>
      <c r="B486" s="7">
        <f t="shared" si="21"/>
        <v>28</v>
      </c>
      <c r="C486" s="7">
        <f t="shared" si="22"/>
        <v>3</v>
      </c>
      <c r="D486" s="7">
        <f t="shared" si="23"/>
        <v>1972</v>
      </c>
      <c r="E486" s="60">
        <v>45.9</v>
      </c>
    </row>
    <row r="487" spans="1:5" x14ac:dyDescent="0.25">
      <c r="A487" s="63">
        <v>26387</v>
      </c>
      <c r="B487" s="7">
        <f t="shared" si="21"/>
        <v>29</v>
      </c>
      <c r="C487" s="7">
        <f t="shared" si="22"/>
        <v>3</v>
      </c>
      <c r="D487" s="7">
        <f t="shared" si="23"/>
        <v>1972</v>
      </c>
      <c r="E487" s="60">
        <v>45.9</v>
      </c>
    </row>
    <row r="488" spans="1:5" x14ac:dyDescent="0.25">
      <c r="A488" s="63">
        <v>26388</v>
      </c>
      <c r="B488" s="7">
        <f t="shared" si="21"/>
        <v>30</v>
      </c>
      <c r="C488" s="7">
        <f t="shared" si="22"/>
        <v>3</v>
      </c>
      <c r="D488" s="7">
        <f t="shared" si="23"/>
        <v>1972</v>
      </c>
      <c r="E488" s="60">
        <v>45.9</v>
      </c>
    </row>
    <row r="489" spans="1:5" x14ac:dyDescent="0.25">
      <c r="A489" s="63">
        <v>26389</v>
      </c>
      <c r="B489" s="7">
        <f t="shared" si="21"/>
        <v>31</v>
      </c>
      <c r="C489" s="7">
        <f t="shared" si="22"/>
        <v>3</v>
      </c>
      <c r="D489" s="7">
        <f t="shared" si="23"/>
        <v>1972</v>
      </c>
      <c r="E489" s="60">
        <v>45.9</v>
      </c>
    </row>
    <row r="490" spans="1:5" x14ac:dyDescent="0.25">
      <c r="A490" s="63">
        <v>26390</v>
      </c>
      <c r="B490" s="7">
        <f t="shared" si="21"/>
        <v>1</v>
      </c>
      <c r="C490" s="7">
        <f t="shared" si="22"/>
        <v>4</v>
      </c>
      <c r="D490" s="7">
        <f t="shared" si="23"/>
        <v>1972</v>
      </c>
      <c r="E490" s="60">
        <v>50.6</v>
      </c>
    </row>
    <row r="491" spans="1:5" x14ac:dyDescent="0.25">
      <c r="A491" s="63">
        <v>26391</v>
      </c>
      <c r="B491" s="7">
        <f t="shared" si="21"/>
        <v>2</v>
      </c>
      <c r="C491" s="7">
        <f t="shared" si="22"/>
        <v>4</v>
      </c>
      <c r="D491" s="7">
        <f t="shared" si="23"/>
        <v>1972</v>
      </c>
      <c r="E491" s="60">
        <v>70.900000000000006</v>
      </c>
    </row>
    <row r="492" spans="1:5" x14ac:dyDescent="0.25">
      <c r="A492" s="63">
        <v>26392</v>
      </c>
      <c r="B492" s="7">
        <f t="shared" si="21"/>
        <v>3</v>
      </c>
      <c r="C492" s="7">
        <f t="shared" si="22"/>
        <v>4</v>
      </c>
      <c r="D492" s="7">
        <f t="shared" si="23"/>
        <v>1972</v>
      </c>
      <c r="E492" s="60">
        <v>81.8</v>
      </c>
    </row>
    <row r="493" spans="1:5" x14ac:dyDescent="0.25">
      <c r="A493" s="63">
        <v>26393</v>
      </c>
      <c r="B493" s="7">
        <f t="shared" si="21"/>
        <v>4</v>
      </c>
      <c r="C493" s="7">
        <f t="shared" si="22"/>
        <v>4</v>
      </c>
      <c r="D493" s="7">
        <f t="shared" si="23"/>
        <v>1972</v>
      </c>
      <c r="E493" s="60">
        <v>81.8</v>
      </c>
    </row>
    <row r="494" spans="1:5" x14ac:dyDescent="0.25">
      <c r="A494" s="63">
        <v>26394</v>
      </c>
      <c r="B494" s="7">
        <f t="shared" si="21"/>
        <v>5</v>
      </c>
      <c r="C494" s="7">
        <f t="shared" si="22"/>
        <v>4</v>
      </c>
      <c r="D494" s="7">
        <f t="shared" si="23"/>
        <v>1972</v>
      </c>
      <c r="E494" s="60">
        <v>70.900000000000006</v>
      </c>
    </row>
    <row r="495" spans="1:5" x14ac:dyDescent="0.25">
      <c r="A495" s="63">
        <v>26395</v>
      </c>
      <c r="B495" s="7">
        <f t="shared" si="21"/>
        <v>6</v>
      </c>
      <c r="C495" s="7">
        <f t="shared" si="22"/>
        <v>4</v>
      </c>
      <c r="D495" s="7">
        <f t="shared" si="23"/>
        <v>1972</v>
      </c>
      <c r="E495" s="60">
        <v>65.599999999999994</v>
      </c>
    </row>
    <row r="496" spans="1:5" x14ac:dyDescent="0.25">
      <c r="A496" s="63">
        <v>26396</v>
      </c>
      <c r="B496" s="7">
        <f t="shared" si="21"/>
        <v>7</v>
      </c>
      <c r="C496" s="7">
        <f t="shared" si="22"/>
        <v>4</v>
      </c>
      <c r="D496" s="7">
        <f t="shared" si="23"/>
        <v>1972</v>
      </c>
      <c r="E496" s="60">
        <v>60.5</v>
      </c>
    </row>
    <row r="497" spans="1:5" x14ac:dyDescent="0.25">
      <c r="A497" s="63">
        <v>26397</v>
      </c>
      <c r="B497" s="7">
        <f t="shared" ref="B497:B560" si="24">+DAY(A497)</f>
        <v>8</v>
      </c>
      <c r="C497" s="7">
        <f t="shared" ref="C497:C560" si="25">+MONTH(A497)</f>
        <v>4</v>
      </c>
      <c r="D497" s="7">
        <f t="shared" ref="D497:D560" si="26">+YEAR(A497)</f>
        <v>1972</v>
      </c>
      <c r="E497" s="60">
        <v>55.5</v>
      </c>
    </row>
    <row r="498" spans="1:5" x14ac:dyDescent="0.25">
      <c r="A498" s="63">
        <v>26398</v>
      </c>
      <c r="B498" s="7">
        <f t="shared" si="24"/>
        <v>9</v>
      </c>
      <c r="C498" s="7">
        <f t="shared" si="25"/>
        <v>4</v>
      </c>
      <c r="D498" s="7">
        <f t="shared" si="26"/>
        <v>1972</v>
      </c>
      <c r="E498" s="60">
        <v>55.5</v>
      </c>
    </row>
    <row r="499" spans="1:5" x14ac:dyDescent="0.25">
      <c r="A499" s="63">
        <v>26399</v>
      </c>
      <c r="B499" s="7">
        <f t="shared" si="24"/>
        <v>10</v>
      </c>
      <c r="C499" s="7">
        <f t="shared" si="25"/>
        <v>4</v>
      </c>
      <c r="D499" s="7">
        <f t="shared" si="26"/>
        <v>1972</v>
      </c>
      <c r="E499" s="60">
        <v>60.5</v>
      </c>
    </row>
    <row r="500" spans="1:5" x14ac:dyDescent="0.25">
      <c r="A500" s="63">
        <v>26400</v>
      </c>
      <c r="B500" s="7">
        <f t="shared" si="24"/>
        <v>11</v>
      </c>
      <c r="C500" s="7">
        <f t="shared" si="25"/>
        <v>4</v>
      </c>
      <c r="D500" s="7">
        <f t="shared" si="26"/>
        <v>1972</v>
      </c>
      <c r="E500" s="60">
        <v>76.3</v>
      </c>
    </row>
    <row r="501" spans="1:5" x14ac:dyDescent="0.25">
      <c r="A501" s="63">
        <v>26401</v>
      </c>
      <c r="B501" s="7">
        <f t="shared" si="24"/>
        <v>12</v>
      </c>
      <c r="C501" s="7">
        <f t="shared" si="25"/>
        <v>4</v>
      </c>
      <c r="D501" s="7">
        <f t="shared" si="26"/>
        <v>1972</v>
      </c>
      <c r="E501" s="60">
        <v>87.4</v>
      </c>
    </row>
    <row r="502" spans="1:5" x14ac:dyDescent="0.25">
      <c r="A502" s="63">
        <v>26402</v>
      </c>
      <c r="B502" s="7">
        <f t="shared" si="24"/>
        <v>13</v>
      </c>
      <c r="C502" s="7">
        <f t="shared" si="25"/>
        <v>4</v>
      </c>
      <c r="D502" s="7">
        <f t="shared" si="26"/>
        <v>1972</v>
      </c>
      <c r="E502" s="60">
        <v>111</v>
      </c>
    </row>
    <row r="503" spans="1:5" x14ac:dyDescent="0.25">
      <c r="A503" s="63">
        <v>26403</v>
      </c>
      <c r="B503" s="7">
        <f t="shared" si="24"/>
        <v>14</v>
      </c>
      <c r="C503" s="7">
        <f t="shared" si="25"/>
        <v>4</v>
      </c>
      <c r="D503" s="7">
        <f t="shared" si="26"/>
        <v>1972</v>
      </c>
      <c r="E503" s="60">
        <v>111</v>
      </c>
    </row>
    <row r="504" spans="1:5" x14ac:dyDescent="0.25">
      <c r="A504" s="63">
        <v>26404</v>
      </c>
      <c r="B504" s="7">
        <f t="shared" si="24"/>
        <v>15</v>
      </c>
      <c r="C504" s="7">
        <f t="shared" si="25"/>
        <v>4</v>
      </c>
      <c r="D504" s="7">
        <f t="shared" si="26"/>
        <v>1972</v>
      </c>
      <c r="E504" s="60">
        <v>105</v>
      </c>
    </row>
    <row r="505" spans="1:5" x14ac:dyDescent="0.25">
      <c r="A505" s="63">
        <v>26405</v>
      </c>
      <c r="B505" s="7">
        <f t="shared" si="24"/>
        <v>16</v>
      </c>
      <c r="C505" s="7">
        <f t="shared" si="25"/>
        <v>4</v>
      </c>
      <c r="D505" s="7">
        <f t="shared" si="26"/>
        <v>1972</v>
      </c>
      <c r="E505" s="60">
        <v>93.2</v>
      </c>
    </row>
    <row r="506" spans="1:5" x14ac:dyDescent="0.25">
      <c r="A506" s="63">
        <v>26406</v>
      </c>
      <c r="B506" s="7">
        <f t="shared" si="24"/>
        <v>17</v>
      </c>
      <c r="C506" s="7">
        <f t="shared" si="25"/>
        <v>4</v>
      </c>
      <c r="D506" s="7">
        <f t="shared" si="26"/>
        <v>1972</v>
      </c>
      <c r="E506" s="60">
        <v>111</v>
      </c>
    </row>
    <row r="507" spans="1:5" x14ac:dyDescent="0.25">
      <c r="A507" s="63">
        <v>26407</v>
      </c>
      <c r="B507" s="7">
        <f t="shared" si="24"/>
        <v>18</v>
      </c>
      <c r="C507" s="7">
        <f t="shared" si="25"/>
        <v>4</v>
      </c>
      <c r="D507" s="7">
        <f t="shared" si="26"/>
        <v>1972</v>
      </c>
      <c r="E507" s="60">
        <v>143</v>
      </c>
    </row>
    <row r="508" spans="1:5" x14ac:dyDescent="0.25">
      <c r="A508" s="63">
        <v>26408</v>
      </c>
      <c r="B508" s="7">
        <f t="shared" si="24"/>
        <v>19</v>
      </c>
      <c r="C508" s="7">
        <f t="shared" si="25"/>
        <v>4</v>
      </c>
      <c r="D508" s="7">
        <f t="shared" si="26"/>
        <v>1972</v>
      </c>
      <c r="E508" s="60">
        <v>157</v>
      </c>
    </row>
    <row r="509" spans="1:5" x14ac:dyDescent="0.25">
      <c r="A509" s="63">
        <v>26409</v>
      </c>
      <c r="B509" s="7">
        <f t="shared" si="24"/>
        <v>20</v>
      </c>
      <c r="C509" s="7">
        <f t="shared" si="25"/>
        <v>4</v>
      </c>
      <c r="D509" s="7">
        <f t="shared" si="26"/>
        <v>1972</v>
      </c>
      <c r="E509" s="60">
        <v>157</v>
      </c>
    </row>
    <row r="510" spans="1:5" x14ac:dyDescent="0.25">
      <c r="A510" s="63">
        <v>26410</v>
      </c>
      <c r="B510" s="7">
        <f t="shared" si="24"/>
        <v>21</v>
      </c>
      <c r="C510" s="7">
        <f t="shared" si="25"/>
        <v>4</v>
      </c>
      <c r="D510" s="7">
        <f t="shared" si="26"/>
        <v>1972</v>
      </c>
      <c r="E510" s="60">
        <v>157</v>
      </c>
    </row>
    <row r="511" spans="1:5" x14ac:dyDescent="0.25">
      <c r="A511" s="63">
        <v>26411</v>
      </c>
      <c r="B511" s="7">
        <f t="shared" si="24"/>
        <v>22</v>
      </c>
      <c r="C511" s="7">
        <f t="shared" si="25"/>
        <v>4</v>
      </c>
      <c r="D511" s="7">
        <f t="shared" si="26"/>
        <v>1972</v>
      </c>
      <c r="E511" s="60">
        <v>150</v>
      </c>
    </row>
    <row r="512" spans="1:5" x14ac:dyDescent="0.25">
      <c r="A512" s="63">
        <v>26412</v>
      </c>
      <c r="B512" s="7">
        <f t="shared" si="24"/>
        <v>23</v>
      </c>
      <c r="C512" s="7">
        <f t="shared" si="25"/>
        <v>4</v>
      </c>
      <c r="D512" s="7">
        <f t="shared" si="26"/>
        <v>1972</v>
      </c>
      <c r="E512" s="60">
        <v>150</v>
      </c>
    </row>
    <row r="513" spans="1:5" x14ac:dyDescent="0.25">
      <c r="A513" s="63">
        <v>26413</v>
      </c>
      <c r="B513" s="7">
        <f t="shared" si="24"/>
        <v>24</v>
      </c>
      <c r="C513" s="7">
        <f t="shared" si="25"/>
        <v>4</v>
      </c>
      <c r="D513" s="7">
        <f t="shared" si="26"/>
        <v>1972</v>
      </c>
      <c r="E513" s="60">
        <v>157</v>
      </c>
    </row>
    <row r="514" spans="1:5" x14ac:dyDescent="0.25">
      <c r="A514" s="63">
        <v>26414</v>
      </c>
      <c r="B514" s="7">
        <f t="shared" si="24"/>
        <v>25</v>
      </c>
      <c r="C514" s="7">
        <f t="shared" si="25"/>
        <v>4</v>
      </c>
      <c r="D514" s="7">
        <f t="shared" si="26"/>
        <v>1972</v>
      </c>
      <c r="E514" s="60">
        <v>199</v>
      </c>
    </row>
    <row r="515" spans="1:5" x14ac:dyDescent="0.25">
      <c r="A515" s="63">
        <v>26415</v>
      </c>
      <c r="B515" s="7">
        <f t="shared" si="24"/>
        <v>26</v>
      </c>
      <c r="C515" s="7">
        <f t="shared" si="25"/>
        <v>4</v>
      </c>
      <c r="D515" s="7">
        <f t="shared" si="26"/>
        <v>1972</v>
      </c>
      <c r="E515" s="60">
        <v>270</v>
      </c>
    </row>
    <row r="516" spans="1:5" x14ac:dyDescent="0.25">
      <c r="A516" s="63">
        <v>26416</v>
      </c>
      <c r="B516" s="7">
        <f t="shared" si="24"/>
        <v>27</v>
      </c>
      <c r="C516" s="7">
        <f t="shared" si="25"/>
        <v>4</v>
      </c>
      <c r="D516" s="7">
        <f t="shared" si="26"/>
        <v>1972</v>
      </c>
      <c r="E516" s="60">
        <v>303</v>
      </c>
    </row>
    <row r="517" spans="1:5" x14ac:dyDescent="0.25">
      <c r="A517" s="63">
        <v>26417</v>
      </c>
      <c r="B517" s="7">
        <f t="shared" si="24"/>
        <v>28</v>
      </c>
      <c r="C517" s="7">
        <f t="shared" si="25"/>
        <v>4</v>
      </c>
      <c r="D517" s="7">
        <f t="shared" si="26"/>
        <v>1972</v>
      </c>
      <c r="E517" s="60">
        <v>286</v>
      </c>
    </row>
    <row r="518" spans="1:5" x14ac:dyDescent="0.25">
      <c r="A518" s="63">
        <v>26418</v>
      </c>
      <c r="B518" s="7">
        <f t="shared" si="24"/>
        <v>29</v>
      </c>
      <c r="C518" s="7">
        <f t="shared" si="25"/>
        <v>4</v>
      </c>
      <c r="D518" s="7">
        <f t="shared" si="26"/>
        <v>1972</v>
      </c>
      <c r="E518" s="60">
        <v>238</v>
      </c>
    </row>
    <row r="519" spans="1:5" x14ac:dyDescent="0.25">
      <c r="A519" s="63">
        <v>26419</v>
      </c>
      <c r="B519" s="7">
        <f t="shared" si="24"/>
        <v>30</v>
      </c>
      <c r="C519" s="7">
        <f t="shared" si="25"/>
        <v>4</v>
      </c>
      <c r="D519" s="7">
        <f t="shared" si="26"/>
        <v>1972</v>
      </c>
      <c r="E519" s="60">
        <v>207</v>
      </c>
    </row>
    <row r="520" spans="1:5" x14ac:dyDescent="0.25">
      <c r="A520" s="63">
        <v>26420</v>
      </c>
      <c r="B520" s="7">
        <f t="shared" si="24"/>
        <v>1</v>
      </c>
      <c r="C520" s="7">
        <f t="shared" si="25"/>
        <v>5</v>
      </c>
      <c r="D520" s="7">
        <f t="shared" si="26"/>
        <v>1972</v>
      </c>
      <c r="E520" s="60">
        <v>191</v>
      </c>
    </row>
    <row r="521" spans="1:5" x14ac:dyDescent="0.25">
      <c r="A521" s="63">
        <v>26421</v>
      </c>
      <c r="B521" s="7">
        <f t="shared" si="24"/>
        <v>2</v>
      </c>
      <c r="C521" s="7">
        <f t="shared" si="25"/>
        <v>5</v>
      </c>
      <c r="D521" s="7">
        <f t="shared" si="26"/>
        <v>1972</v>
      </c>
      <c r="E521" s="60">
        <v>164</v>
      </c>
    </row>
    <row r="522" spans="1:5" x14ac:dyDescent="0.25">
      <c r="A522" s="63">
        <v>26422</v>
      </c>
      <c r="B522" s="7">
        <f t="shared" si="24"/>
        <v>3</v>
      </c>
      <c r="C522" s="7">
        <f t="shared" si="25"/>
        <v>5</v>
      </c>
      <c r="D522" s="7">
        <f t="shared" si="26"/>
        <v>1972</v>
      </c>
      <c r="E522" s="60">
        <v>150</v>
      </c>
    </row>
    <row r="523" spans="1:5" x14ac:dyDescent="0.25">
      <c r="A523" s="63">
        <v>26423</v>
      </c>
      <c r="B523" s="7">
        <f t="shared" si="24"/>
        <v>4</v>
      </c>
      <c r="C523" s="7">
        <f t="shared" si="25"/>
        <v>5</v>
      </c>
      <c r="D523" s="7">
        <f t="shared" si="26"/>
        <v>1972</v>
      </c>
      <c r="E523" s="60">
        <v>143</v>
      </c>
    </row>
    <row r="524" spans="1:5" x14ac:dyDescent="0.25">
      <c r="A524" s="63">
        <v>26424</v>
      </c>
      <c r="B524" s="7">
        <f t="shared" si="24"/>
        <v>5</v>
      </c>
      <c r="C524" s="7">
        <f t="shared" si="25"/>
        <v>5</v>
      </c>
      <c r="D524" s="7">
        <f t="shared" si="26"/>
        <v>1972</v>
      </c>
      <c r="E524" s="60">
        <v>177</v>
      </c>
    </row>
    <row r="525" spans="1:5" x14ac:dyDescent="0.25">
      <c r="A525" s="63">
        <v>26425</v>
      </c>
      <c r="B525" s="7">
        <f t="shared" si="24"/>
        <v>6</v>
      </c>
      <c r="C525" s="7">
        <f t="shared" si="25"/>
        <v>5</v>
      </c>
      <c r="D525" s="7">
        <f t="shared" si="26"/>
        <v>1972</v>
      </c>
      <c r="E525" s="60">
        <v>319</v>
      </c>
    </row>
    <row r="526" spans="1:5" x14ac:dyDescent="0.25">
      <c r="A526" s="63">
        <v>26426</v>
      </c>
      <c r="B526" s="7">
        <f t="shared" si="24"/>
        <v>7</v>
      </c>
      <c r="C526" s="7">
        <f t="shared" si="25"/>
        <v>5</v>
      </c>
      <c r="D526" s="7">
        <f t="shared" si="26"/>
        <v>1972</v>
      </c>
      <c r="E526" s="60">
        <v>338</v>
      </c>
    </row>
    <row r="527" spans="1:5" x14ac:dyDescent="0.25">
      <c r="A527" s="63">
        <v>26427</v>
      </c>
      <c r="B527" s="7">
        <f t="shared" si="24"/>
        <v>8</v>
      </c>
      <c r="C527" s="7">
        <f t="shared" si="25"/>
        <v>5</v>
      </c>
      <c r="D527" s="7">
        <f t="shared" si="26"/>
        <v>1972</v>
      </c>
      <c r="E527" s="60">
        <v>295</v>
      </c>
    </row>
    <row r="528" spans="1:5" x14ac:dyDescent="0.25">
      <c r="A528" s="63">
        <v>26428</v>
      </c>
      <c r="B528" s="7">
        <f t="shared" si="24"/>
        <v>9</v>
      </c>
      <c r="C528" s="7">
        <f t="shared" si="25"/>
        <v>5</v>
      </c>
      <c r="D528" s="7">
        <f t="shared" si="26"/>
        <v>1972</v>
      </c>
      <c r="E528" s="60">
        <v>254</v>
      </c>
    </row>
    <row r="529" spans="1:5" x14ac:dyDescent="0.25">
      <c r="A529" s="63">
        <v>26429</v>
      </c>
      <c r="B529" s="7">
        <f t="shared" si="24"/>
        <v>10</v>
      </c>
      <c r="C529" s="7">
        <f t="shared" si="25"/>
        <v>5</v>
      </c>
      <c r="D529" s="7">
        <f t="shared" si="26"/>
        <v>1972</v>
      </c>
      <c r="E529" s="60">
        <v>214</v>
      </c>
    </row>
    <row r="530" spans="1:5" x14ac:dyDescent="0.25">
      <c r="A530" s="63">
        <v>26430</v>
      </c>
      <c r="B530" s="7">
        <f t="shared" si="24"/>
        <v>11</v>
      </c>
      <c r="C530" s="7">
        <f t="shared" si="25"/>
        <v>5</v>
      </c>
      <c r="D530" s="7">
        <f t="shared" si="26"/>
        <v>1972</v>
      </c>
      <c r="E530" s="60">
        <v>207</v>
      </c>
    </row>
    <row r="531" spans="1:5" x14ac:dyDescent="0.25">
      <c r="A531" s="63">
        <v>26431</v>
      </c>
      <c r="B531" s="7">
        <f t="shared" si="24"/>
        <v>12</v>
      </c>
      <c r="C531" s="7">
        <f t="shared" si="25"/>
        <v>5</v>
      </c>
      <c r="D531" s="7">
        <f t="shared" si="26"/>
        <v>1972</v>
      </c>
      <c r="E531" s="60">
        <v>262</v>
      </c>
    </row>
    <row r="532" spans="1:5" x14ac:dyDescent="0.25">
      <c r="A532" s="63">
        <v>26432</v>
      </c>
      <c r="B532" s="7">
        <f t="shared" si="24"/>
        <v>13</v>
      </c>
      <c r="C532" s="7">
        <f t="shared" si="25"/>
        <v>5</v>
      </c>
      <c r="D532" s="7">
        <f t="shared" si="26"/>
        <v>1972</v>
      </c>
      <c r="E532" s="60">
        <v>354</v>
      </c>
    </row>
    <row r="533" spans="1:5" x14ac:dyDescent="0.25">
      <c r="A533" s="63">
        <v>26433</v>
      </c>
      <c r="B533" s="7">
        <f t="shared" si="24"/>
        <v>14</v>
      </c>
      <c r="C533" s="7">
        <f t="shared" si="25"/>
        <v>5</v>
      </c>
      <c r="D533" s="7">
        <f t="shared" si="26"/>
        <v>1972</v>
      </c>
      <c r="E533" s="60">
        <v>354</v>
      </c>
    </row>
    <row r="534" spans="1:5" x14ac:dyDescent="0.25">
      <c r="A534" s="63">
        <v>26434</v>
      </c>
      <c r="B534" s="7">
        <f t="shared" si="24"/>
        <v>15</v>
      </c>
      <c r="C534" s="7">
        <f t="shared" si="25"/>
        <v>5</v>
      </c>
      <c r="D534" s="7">
        <f t="shared" si="26"/>
        <v>1972</v>
      </c>
      <c r="E534" s="60">
        <v>420</v>
      </c>
    </row>
    <row r="535" spans="1:5" x14ac:dyDescent="0.25">
      <c r="A535" s="63">
        <v>26435</v>
      </c>
      <c r="B535" s="7">
        <f t="shared" si="24"/>
        <v>16</v>
      </c>
      <c r="C535" s="7">
        <f t="shared" si="25"/>
        <v>5</v>
      </c>
      <c r="D535" s="7">
        <f t="shared" si="26"/>
        <v>1972</v>
      </c>
      <c r="E535" s="60">
        <v>410</v>
      </c>
    </row>
    <row r="536" spans="1:5" x14ac:dyDescent="0.25">
      <c r="A536" s="63">
        <v>26436</v>
      </c>
      <c r="B536" s="7">
        <f t="shared" si="24"/>
        <v>17</v>
      </c>
      <c r="C536" s="7">
        <f t="shared" si="25"/>
        <v>5</v>
      </c>
      <c r="D536" s="7">
        <f t="shared" si="26"/>
        <v>1972</v>
      </c>
      <c r="E536" s="60">
        <v>383</v>
      </c>
    </row>
    <row r="537" spans="1:5" x14ac:dyDescent="0.25">
      <c r="A537" s="63">
        <v>26437</v>
      </c>
      <c r="B537" s="7">
        <f t="shared" si="24"/>
        <v>18</v>
      </c>
      <c r="C537" s="7">
        <f t="shared" si="25"/>
        <v>5</v>
      </c>
      <c r="D537" s="7">
        <f t="shared" si="26"/>
        <v>1972</v>
      </c>
      <c r="E537" s="60">
        <v>410</v>
      </c>
    </row>
    <row r="538" spans="1:5" x14ac:dyDescent="0.25">
      <c r="A538" s="63">
        <v>26438</v>
      </c>
      <c r="B538" s="7">
        <f t="shared" si="24"/>
        <v>19</v>
      </c>
      <c r="C538" s="7">
        <f t="shared" si="25"/>
        <v>5</v>
      </c>
      <c r="D538" s="7">
        <f t="shared" si="26"/>
        <v>1972</v>
      </c>
      <c r="E538" s="60">
        <v>410</v>
      </c>
    </row>
    <row r="539" spans="1:5" x14ac:dyDescent="0.25">
      <c r="A539" s="63">
        <v>26439</v>
      </c>
      <c r="B539" s="7">
        <f t="shared" si="24"/>
        <v>20</v>
      </c>
      <c r="C539" s="7">
        <f t="shared" si="25"/>
        <v>5</v>
      </c>
      <c r="D539" s="7">
        <f t="shared" si="26"/>
        <v>1972</v>
      </c>
      <c r="E539" s="60">
        <v>383</v>
      </c>
    </row>
    <row r="540" spans="1:5" x14ac:dyDescent="0.25">
      <c r="A540" s="63">
        <v>26440</v>
      </c>
      <c r="B540" s="7">
        <f t="shared" si="24"/>
        <v>21</v>
      </c>
      <c r="C540" s="7">
        <f t="shared" si="25"/>
        <v>5</v>
      </c>
      <c r="D540" s="7">
        <f t="shared" si="26"/>
        <v>1972</v>
      </c>
      <c r="E540" s="60">
        <v>303</v>
      </c>
    </row>
    <row r="541" spans="1:5" x14ac:dyDescent="0.25">
      <c r="A541" s="63">
        <v>26441</v>
      </c>
      <c r="B541" s="7">
        <f t="shared" si="24"/>
        <v>22</v>
      </c>
      <c r="C541" s="7">
        <f t="shared" si="25"/>
        <v>5</v>
      </c>
      <c r="D541" s="7">
        <f t="shared" si="26"/>
        <v>1972</v>
      </c>
      <c r="E541" s="60">
        <v>230</v>
      </c>
    </row>
    <row r="542" spans="1:5" x14ac:dyDescent="0.25">
      <c r="A542" s="63">
        <v>26442</v>
      </c>
      <c r="B542" s="7">
        <f t="shared" si="24"/>
        <v>23</v>
      </c>
      <c r="C542" s="7">
        <f t="shared" si="25"/>
        <v>5</v>
      </c>
      <c r="D542" s="7">
        <f t="shared" si="26"/>
        <v>1972</v>
      </c>
      <c r="E542" s="60">
        <v>191</v>
      </c>
    </row>
    <row r="543" spans="1:5" x14ac:dyDescent="0.25">
      <c r="A543" s="63">
        <v>26443</v>
      </c>
      <c r="B543" s="7">
        <f t="shared" si="24"/>
        <v>24</v>
      </c>
      <c r="C543" s="7">
        <f t="shared" si="25"/>
        <v>5</v>
      </c>
      <c r="D543" s="7">
        <f t="shared" si="26"/>
        <v>1972</v>
      </c>
      <c r="E543" s="60">
        <v>177</v>
      </c>
    </row>
    <row r="544" spans="1:5" x14ac:dyDescent="0.25">
      <c r="A544" s="63">
        <v>26444</v>
      </c>
      <c r="B544" s="7">
        <f t="shared" si="24"/>
        <v>25</v>
      </c>
      <c r="C544" s="7">
        <f t="shared" si="25"/>
        <v>5</v>
      </c>
      <c r="D544" s="7">
        <f t="shared" si="26"/>
        <v>1972</v>
      </c>
      <c r="E544" s="60">
        <v>177</v>
      </c>
    </row>
    <row r="545" spans="1:5" x14ac:dyDescent="0.25">
      <c r="A545" s="63">
        <v>26445</v>
      </c>
      <c r="B545" s="7">
        <f t="shared" si="24"/>
        <v>26</v>
      </c>
      <c r="C545" s="7">
        <f t="shared" si="25"/>
        <v>5</v>
      </c>
      <c r="D545" s="7">
        <f t="shared" si="26"/>
        <v>1972</v>
      </c>
      <c r="E545" s="60">
        <v>191</v>
      </c>
    </row>
    <row r="546" spans="1:5" x14ac:dyDescent="0.25">
      <c r="A546" s="63">
        <v>26446</v>
      </c>
      <c r="B546" s="7">
        <f t="shared" si="24"/>
        <v>27</v>
      </c>
      <c r="C546" s="7">
        <f t="shared" si="25"/>
        <v>5</v>
      </c>
      <c r="D546" s="7">
        <f t="shared" si="26"/>
        <v>1972</v>
      </c>
      <c r="E546" s="60">
        <v>199</v>
      </c>
    </row>
    <row r="547" spans="1:5" x14ac:dyDescent="0.25">
      <c r="A547" s="63">
        <v>26447</v>
      </c>
      <c r="B547" s="7">
        <f t="shared" si="24"/>
        <v>28</v>
      </c>
      <c r="C547" s="7">
        <f t="shared" si="25"/>
        <v>5</v>
      </c>
      <c r="D547" s="7">
        <f t="shared" si="26"/>
        <v>1972</v>
      </c>
      <c r="E547" s="60">
        <v>329</v>
      </c>
    </row>
    <row r="548" spans="1:5" x14ac:dyDescent="0.25">
      <c r="A548" s="63">
        <v>26448</v>
      </c>
      <c r="B548" s="7">
        <f t="shared" si="24"/>
        <v>29</v>
      </c>
      <c r="C548" s="7">
        <f t="shared" si="25"/>
        <v>5</v>
      </c>
      <c r="D548" s="7">
        <f t="shared" si="26"/>
        <v>1972</v>
      </c>
      <c r="E548" s="60">
        <v>468</v>
      </c>
    </row>
    <row r="549" spans="1:5" x14ac:dyDescent="0.25">
      <c r="A549" s="63">
        <v>26449</v>
      </c>
      <c r="B549" s="7">
        <f t="shared" si="24"/>
        <v>30</v>
      </c>
      <c r="C549" s="7">
        <f t="shared" si="25"/>
        <v>5</v>
      </c>
      <c r="D549" s="7">
        <f t="shared" si="26"/>
        <v>1972</v>
      </c>
      <c r="E549" s="60">
        <v>622</v>
      </c>
    </row>
    <row r="550" spans="1:5" x14ac:dyDescent="0.25">
      <c r="A550" s="63">
        <v>26450</v>
      </c>
      <c r="B550" s="7">
        <f t="shared" si="24"/>
        <v>31</v>
      </c>
      <c r="C550" s="7">
        <f t="shared" si="25"/>
        <v>5</v>
      </c>
      <c r="D550" s="7">
        <f t="shared" si="26"/>
        <v>1972</v>
      </c>
      <c r="E550" s="60">
        <v>743</v>
      </c>
    </row>
    <row r="551" spans="1:5" x14ac:dyDescent="0.25">
      <c r="A551" s="63">
        <v>26451</v>
      </c>
      <c r="B551" s="7">
        <f t="shared" si="24"/>
        <v>1</v>
      </c>
      <c r="C551" s="7">
        <f t="shared" si="25"/>
        <v>6</v>
      </c>
      <c r="D551" s="7">
        <f t="shared" si="26"/>
        <v>1972</v>
      </c>
      <c r="E551" s="60">
        <v>789</v>
      </c>
    </row>
    <row r="552" spans="1:5" x14ac:dyDescent="0.25">
      <c r="A552" s="63">
        <v>26452</v>
      </c>
      <c r="B552" s="7">
        <f t="shared" si="24"/>
        <v>2</v>
      </c>
      <c r="C552" s="7">
        <f t="shared" si="25"/>
        <v>6</v>
      </c>
      <c r="D552" s="7">
        <f t="shared" si="26"/>
        <v>1972</v>
      </c>
      <c r="E552" s="60">
        <v>789</v>
      </c>
    </row>
    <row r="553" spans="1:5" x14ac:dyDescent="0.25">
      <c r="A553" s="63">
        <v>26453</v>
      </c>
      <c r="B553" s="7">
        <f t="shared" si="24"/>
        <v>3</v>
      </c>
      <c r="C553" s="7">
        <f t="shared" si="25"/>
        <v>6</v>
      </c>
      <c r="D553" s="7">
        <f t="shared" si="26"/>
        <v>1972</v>
      </c>
      <c r="E553" s="60">
        <v>732</v>
      </c>
    </row>
    <row r="554" spans="1:5" x14ac:dyDescent="0.25">
      <c r="A554" s="63">
        <v>26454</v>
      </c>
      <c r="B554" s="7">
        <f t="shared" si="24"/>
        <v>4</v>
      </c>
      <c r="C554" s="7">
        <f t="shared" si="25"/>
        <v>6</v>
      </c>
      <c r="D554" s="7">
        <f t="shared" si="26"/>
        <v>1972</v>
      </c>
      <c r="E554" s="60">
        <v>697</v>
      </c>
    </row>
    <row r="555" spans="1:5" x14ac:dyDescent="0.25">
      <c r="A555" s="63">
        <v>26455</v>
      </c>
      <c r="B555" s="7">
        <f t="shared" si="24"/>
        <v>5</v>
      </c>
      <c r="C555" s="7">
        <f t="shared" si="25"/>
        <v>6</v>
      </c>
      <c r="D555" s="7">
        <f t="shared" si="26"/>
        <v>1972</v>
      </c>
      <c r="E555" s="60">
        <v>777</v>
      </c>
    </row>
    <row r="556" spans="1:5" x14ac:dyDescent="0.25">
      <c r="A556" s="63">
        <v>26456</v>
      </c>
      <c r="B556" s="7">
        <f t="shared" si="24"/>
        <v>6</v>
      </c>
      <c r="C556" s="7">
        <f t="shared" si="25"/>
        <v>6</v>
      </c>
      <c r="D556" s="7">
        <f t="shared" si="26"/>
        <v>1972</v>
      </c>
      <c r="E556" s="60">
        <v>743</v>
      </c>
    </row>
    <row r="557" spans="1:5" x14ac:dyDescent="0.25">
      <c r="A557" s="63">
        <v>26457</v>
      </c>
      <c r="B557" s="7">
        <f t="shared" si="24"/>
        <v>7</v>
      </c>
      <c r="C557" s="7">
        <f t="shared" si="25"/>
        <v>6</v>
      </c>
      <c r="D557" s="7">
        <f t="shared" si="26"/>
        <v>1972</v>
      </c>
      <c r="E557" s="60">
        <v>697</v>
      </c>
    </row>
    <row r="558" spans="1:5" x14ac:dyDescent="0.25">
      <c r="A558" s="63">
        <v>26458</v>
      </c>
      <c r="B558" s="7">
        <f t="shared" si="24"/>
        <v>8</v>
      </c>
      <c r="C558" s="7">
        <f t="shared" si="25"/>
        <v>6</v>
      </c>
      <c r="D558" s="7">
        <f t="shared" si="26"/>
        <v>1972</v>
      </c>
      <c r="E558" s="60">
        <v>697</v>
      </c>
    </row>
    <row r="559" spans="1:5" x14ac:dyDescent="0.25">
      <c r="A559" s="63">
        <v>26459</v>
      </c>
      <c r="B559" s="7">
        <f t="shared" si="24"/>
        <v>9</v>
      </c>
      <c r="C559" s="7">
        <f t="shared" si="25"/>
        <v>6</v>
      </c>
      <c r="D559" s="7">
        <f t="shared" si="26"/>
        <v>1972</v>
      </c>
      <c r="E559" s="60">
        <v>643</v>
      </c>
    </row>
    <row r="560" spans="1:5" x14ac:dyDescent="0.25">
      <c r="A560" s="63">
        <v>26460</v>
      </c>
      <c r="B560" s="7">
        <f t="shared" si="24"/>
        <v>10</v>
      </c>
      <c r="C560" s="7">
        <f t="shared" si="25"/>
        <v>6</v>
      </c>
      <c r="D560" s="7">
        <f t="shared" si="26"/>
        <v>1972</v>
      </c>
      <c r="E560" s="60">
        <v>610</v>
      </c>
    </row>
    <row r="561" spans="1:5" x14ac:dyDescent="0.25">
      <c r="A561" s="63">
        <v>26461</v>
      </c>
      <c r="B561" s="7">
        <f t="shared" ref="B561:B624" si="27">+DAY(A561)</f>
        <v>11</v>
      </c>
      <c r="C561" s="7">
        <f t="shared" ref="C561:C624" si="28">+MONTH(A561)</f>
        <v>6</v>
      </c>
      <c r="D561" s="7">
        <f t="shared" ref="D561:D624" si="29">+YEAR(A561)</f>
        <v>1972</v>
      </c>
      <c r="E561" s="60">
        <v>643</v>
      </c>
    </row>
    <row r="562" spans="1:5" x14ac:dyDescent="0.25">
      <c r="A562" s="63">
        <v>26462</v>
      </c>
      <c r="B562" s="7">
        <f t="shared" si="27"/>
        <v>12</v>
      </c>
      <c r="C562" s="7">
        <f t="shared" si="28"/>
        <v>6</v>
      </c>
      <c r="D562" s="7">
        <f t="shared" si="29"/>
        <v>1972</v>
      </c>
      <c r="E562" s="60">
        <v>468</v>
      </c>
    </row>
    <row r="563" spans="1:5" x14ac:dyDescent="0.25">
      <c r="A563" s="63">
        <v>26463</v>
      </c>
      <c r="B563" s="7">
        <f t="shared" si="27"/>
        <v>13</v>
      </c>
      <c r="C563" s="7">
        <f t="shared" si="28"/>
        <v>6</v>
      </c>
      <c r="D563" s="7">
        <f t="shared" si="29"/>
        <v>1972</v>
      </c>
      <c r="E563" s="60">
        <v>478</v>
      </c>
    </row>
    <row r="564" spans="1:5" x14ac:dyDescent="0.25">
      <c r="A564" s="63">
        <v>26464</v>
      </c>
      <c r="B564" s="7">
        <f t="shared" si="27"/>
        <v>14</v>
      </c>
      <c r="C564" s="7">
        <f t="shared" si="28"/>
        <v>6</v>
      </c>
      <c r="D564" s="7">
        <f t="shared" si="29"/>
        <v>1972</v>
      </c>
      <c r="E564" s="60">
        <v>528</v>
      </c>
    </row>
    <row r="565" spans="1:5" x14ac:dyDescent="0.25">
      <c r="A565" s="63">
        <v>26465</v>
      </c>
      <c r="B565" s="7">
        <f t="shared" si="27"/>
        <v>15</v>
      </c>
      <c r="C565" s="7">
        <f t="shared" si="28"/>
        <v>6</v>
      </c>
      <c r="D565" s="7">
        <f t="shared" si="29"/>
        <v>1972</v>
      </c>
      <c r="E565" s="60">
        <v>812</v>
      </c>
    </row>
    <row r="566" spans="1:5" x14ac:dyDescent="0.25">
      <c r="A566" s="63">
        <v>26466</v>
      </c>
      <c r="B566" s="7">
        <f t="shared" si="27"/>
        <v>16</v>
      </c>
      <c r="C566" s="7">
        <f t="shared" si="28"/>
        <v>6</v>
      </c>
      <c r="D566" s="7">
        <f t="shared" si="29"/>
        <v>1972</v>
      </c>
      <c r="E566" s="60">
        <v>1004</v>
      </c>
    </row>
    <row r="567" spans="1:5" x14ac:dyDescent="0.25">
      <c r="A567" s="63">
        <v>26467</v>
      </c>
      <c r="B567" s="7">
        <f t="shared" si="27"/>
        <v>17</v>
      </c>
      <c r="C567" s="7">
        <f t="shared" si="28"/>
        <v>6</v>
      </c>
      <c r="D567" s="7">
        <f t="shared" si="29"/>
        <v>1972</v>
      </c>
      <c r="E567" s="60">
        <v>943</v>
      </c>
    </row>
    <row r="568" spans="1:5" x14ac:dyDescent="0.25">
      <c r="A568" s="63">
        <v>26468</v>
      </c>
      <c r="B568" s="7">
        <f t="shared" si="27"/>
        <v>18</v>
      </c>
      <c r="C568" s="7">
        <f t="shared" si="28"/>
        <v>6</v>
      </c>
      <c r="D568" s="7">
        <f t="shared" si="29"/>
        <v>1972</v>
      </c>
      <c r="E568" s="60">
        <v>777</v>
      </c>
    </row>
    <row r="569" spans="1:5" x14ac:dyDescent="0.25">
      <c r="A569" s="63">
        <v>26469</v>
      </c>
      <c r="B569" s="7">
        <f t="shared" si="27"/>
        <v>19</v>
      </c>
      <c r="C569" s="7">
        <f t="shared" si="28"/>
        <v>6</v>
      </c>
      <c r="D569" s="7">
        <f t="shared" si="29"/>
        <v>1972</v>
      </c>
      <c r="E569" s="60">
        <v>653</v>
      </c>
    </row>
    <row r="570" spans="1:5" x14ac:dyDescent="0.25">
      <c r="A570" s="63">
        <v>26470</v>
      </c>
      <c r="B570" s="7">
        <f t="shared" si="27"/>
        <v>20</v>
      </c>
      <c r="C570" s="7">
        <f t="shared" si="28"/>
        <v>6</v>
      </c>
      <c r="D570" s="7">
        <f t="shared" si="29"/>
        <v>1972</v>
      </c>
      <c r="E570" s="60">
        <v>580</v>
      </c>
    </row>
    <row r="571" spans="1:5" x14ac:dyDescent="0.25">
      <c r="A571" s="63">
        <v>26471</v>
      </c>
      <c r="B571" s="7">
        <f t="shared" si="27"/>
        <v>21</v>
      </c>
      <c r="C571" s="7">
        <f t="shared" si="28"/>
        <v>6</v>
      </c>
      <c r="D571" s="7">
        <f t="shared" si="29"/>
        <v>1972</v>
      </c>
      <c r="E571" s="60">
        <v>468</v>
      </c>
    </row>
    <row r="572" spans="1:5" x14ac:dyDescent="0.25">
      <c r="A572" s="63">
        <v>26472</v>
      </c>
      <c r="B572" s="7">
        <f t="shared" si="27"/>
        <v>22</v>
      </c>
      <c r="C572" s="7">
        <f t="shared" si="28"/>
        <v>6</v>
      </c>
      <c r="D572" s="7">
        <f t="shared" si="29"/>
        <v>1972</v>
      </c>
      <c r="E572" s="60">
        <v>433</v>
      </c>
    </row>
    <row r="573" spans="1:5" x14ac:dyDescent="0.25">
      <c r="A573" s="63">
        <v>26473</v>
      </c>
      <c r="B573" s="7">
        <f t="shared" si="27"/>
        <v>23</v>
      </c>
      <c r="C573" s="7">
        <f t="shared" si="28"/>
        <v>6</v>
      </c>
      <c r="D573" s="7">
        <f t="shared" si="29"/>
        <v>1972</v>
      </c>
      <c r="E573" s="60">
        <v>468</v>
      </c>
    </row>
    <row r="574" spans="1:5" x14ac:dyDescent="0.25">
      <c r="A574" s="63">
        <v>26474</v>
      </c>
      <c r="B574" s="7">
        <f t="shared" si="27"/>
        <v>24</v>
      </c>
      <c r="C574" s="7">
        <f t="shared" si="28"/>
        <v>6</v>
      </c>
      <c r="D574" s="7">
        <f t="shared" si="29"/>
        <v>1972</v>
      </c>
      <c r="E574" s="60">
        <v>488</v>
      </c>
    </row>
    <row r="575" spans="1:5" x14ac:dyDescent="0.25">
      <c r="A575" s="63">
        <v>26475</v>
      </c>
      <c r="B575" s="7">
        <f t="shared" si="27"/>
        <v>25</v>
      </c>
      <c r="C575" s="7">
        <f t="shared" si="28"/>
        <v>6</v>
      </c>
      <c r="D575" s="7">
        <f t="shared" si="29"/>
        <v>1972</v>
      </c>
      <c r="E575" s="60">
        <v>590</v>
      </c>
    </row>
    <row r="576" spans="1:5" x14ac:dyDescent="0.25">
      <c r="A576" s="63">
        <v>26476</v>
      </c>
      <c r="B576" s="7">
        <f t="shared" si="27"/>
        <v>26</v>
      </c>
      <c r="C576" s="7">
        <f t="shared" si="28"/>
        <v>6</v>
      </c>
      <c r="D576" s="7">
        <f t="shared" si="29"/>
        <v>1972</v>
      </c>
      <c r="E576" s="60">
        <v>743</v>
      </c>
    </row>
    <row r="577" spans="1:5" x14ac:dyDescent="0.25">
      <c r="A577" s="63">
        <v>26477</v>
      </c>
      <c r="B577" s="7">
        <f t="shared" si="27"/>
        <v>27</v>
      </c>
      <c r="C577" s="7">
        <f t="shared" si="28"/>
        <v>6</v>
      </c>
      <c r="D577" s="7">
        <f t="shared" si="29"/>
        <v>1972</v>
      </c>
      <c r="E577" s="60">
        <v>743</v>
      </c>
    </row>
    <row r="578" spans="1:5" x14ac:dyDescent="0.25">
      <c r="A578" s="63">
        <v>26478</v>
      </c>
      <c r="B578" s="7">
        <f t="shared" si="27"/>
        <v>28</v>
      </c>
      <c r="C578" s="7">
        <f t="shared" si="28"/>
        <v>6</v>
      </c>
      <c r="D578" s="7">
        <f t="shared" si="29"/>
        <v>1972</v>
      </c>
      <c r="E578" s="60">
        <v>664</v>
      </c>
    </row>
    <row r="579" spans="1:5" x14ac:dyDescent="0.25">
      <c r="A579" s="63">
        <v>26479</v>
      </c>
      <c r="B579" s="7">
        <f t="shared" si="27"/>
        <v>29</v>
      </c>
      <c r="C579" s="7">
        <f t="shared" si="28"/>
        <v>6</v>
      </c>
      <c r="D579" s="7">
        <f t="shared" si="29"/>
        <v>1972</v>
      </c>
      <c r="E579" s="60">
        <v>528</v>
      </c>
    </row>
    <row r="580" spans="1:5" x14ac:dyDescent="0.25">
      <c r="A580" s="63">
        <v>26480</v>
      </c>
      <c r="B580" s="7">
        <f t="shared" si="27"/>
        <v>30</v>
      </c>
      <c r="C580" s="7">
        <f t="shared" si="28"/>
        <v>6</v>
      </c>
      <c r="D580" s="7">
        <f t="shared" si="29"/>
        <v>1972</v>
      </c>
      <c r="E580" s="60">
        <v>508</v>
      </c>
    </row>
    <row r="581" spans="1:5" x14ac:dyDescent="0.25">
      <c r="A581" s="63">
        <v>26481</v>
      </c>
      <c r="B581" s="7">
        <f t="shared" si="27"/>
        <v>1</v>
      </c>
      <c r="C581" s="7">
        <f t="shared" si="28"/>
        <v>7</v>
      </c>
      <c r="D581" s="7">
        <f t="shared" si="29"/>
        <v>1972</v>
      </c>
      <c r="E581" s="60">
        <v>528</v>
      </c>
    </row>
    <row r="582" spans="1:5" x14ac:dyDescent="0.25">
      <c r="A582" s="63">
        <v>26482</v>
      </c>
      <c r="B582" s="7">
        <f t="shared" si="27"/>
        <v>2</v>
      </c>
      <c r="C582" s="7">
        <f t="shared" si="28"/>
        <v>7</v>
      </c>
      <c r="D582" s="7">
        <f t="shared" si="29"/>
        <v>1972</v>
      </c>
      <c r="E582" s="60">
        <v>448</v>
      </c>
    </row>
    <row r="583" spans="1:5" x14ac:dyDescent="0.25">
      <c r="A583" s="63">
        <v>26483</v>
      </c>
      <c r="B583" s="7">
        <f t="shared" si="27"/>
        <v>3</v>
      </c>
      <c r="C583" s="7">
        <f t="shared" si="28"/>
        <v>7</v>
      </c>
      <c r="D583" s="7">
        <f t="shared" si="29"/>
        <v>1972</v>
      </c>
      <c r="E583" s="60">
        <v>518</v>
      </c>
    </row>
    <row r="584" spans="1:5" x14ac:dyDescent="0.25">
      <c r="A584" s="63">
        <v>26484</v>
      </c>
      <c r="B584" s="7">
        <f t="shared" si="27"/>
        <v>4</v>
      </c>
      <c r="C584" s="7">
        <f t="shared" si="28"/>
        <v>7</v>
      </c>
      <c r="D584" s="7">
        <f t="shared" si="29"/>
        <v>1972</v>
      </c>
      <c r="E584" s="60">
        <v>687</v>
      </c>
    </row>
    <row r="585" spans="1:5" x14ac:dyDescent="0.25">
      <c r="A585" s="63">
        <v>26485</v>
      </c>
      <c r="B585" s="7">
        <f t="shared" si="27"/>
        <v>5</v>
      </c>
      <c r="C585" s="7">
        <f t="shared" si="28"/>
        <v>7</v>
      </c>
      <c r="D585" s="7">
        <f t="shared" si="29"/>
        <v>1972</v>
      </c>
      <c r="E585" s="60">
        <v>732</v>
      </c>
    </row>
    <row r="586" spans="1:5" x14ac:dyDescent="0.25">
      <c r="A586" s="63">
        <v>26486</v>
      </c>
      <c r="B586" s="7">
        <f t="shared" si="27"/>
        <v>6</v>
      </c>
      <c r="C586" s="7">
        <f t="shared" si="28"/>
        <v>7</v>
      </c>
      <c r="D586" s="7">
        <f t="shared" si="29"/>
        <v>1972</v>
      </c>
      <c r="E586" s="60">
        <v>600</v>
      </c>
    </row>
    <row r="587" spans="1:5" x14ac:dyDescent="0.25">
      <c r="A587" s="63">
        <v>26487</v>
      </c>
      <c r="B587" s="7">
        <f t="shared" si="27"/>
        <v>7</v>
      </c>
      <c r="C587" s="7">
        <f t="shared" si="28"/>
        <v>7</v>
      </c>
      <c r="D587" s="7">
        <f t="shared" si="29"/>
        <v>1972</v>
      </c>
      <c r="E587" s="60">
        <v>468</v>
      </c>
    </row>
    <row r="588" spans="1:5" x14ac:dyDescent="0.25">
      <c r="A588" s="63">
        <v>26488</v>
      </c>
      <c r="B588" s="7">
        <f t="shared" si="27"/>
        <v>8</v>
      </c>
      <c r="C588" s="7">
        <f t="shared" si="28"/>
        <v>7</v>
      </c>
      <c r="D588" s="7">
        <f t="shared" si="29"/>
        <v>1972</v>
      </c>
      <c r="E588" s="60">
        <v>374</v>
      </c>
    </row>
    <row r="589" spans="1:5" x14ac:dyDescent="0.25">
      <c r="A589" s="63">
        <v>26489</v>
      </c>
      <c r="B589" s="7">
        <f t="shared" si="27"/>
        <v>9</v>
      </c>
      <c r="C589" s="7">
        <f t="shared" si="28"/>
        <v>7</v>
      </c>
      <c r="D589" s="7">
        <f t="shared" si="29"/>
        <v>1972</v>
      </c>
      <c r="E589" s="60">
        <v>410</v>
      </c>
    </row>
    <row r="590" spans="1:5" x14ac:dyDescent="0.25">
      <c r="A590" s="63">
        <v>26490</v>
      </c>
      <c r="B590" s="7">
        <f t="shared" si="27"/>
        <v>10</v>
      </c>
      <c r="C590" s="7">
        <f t="shared" si="28"/>
        <v>7</v>
      </c>
      <c r="D590" s="7">
        <f t="shared" si="29"/>
        <v>1972</v>
      </c>
      <c r="E590" s="60">
        <v>558</v>
      </c>
    </row>
    <row r="591" spans="1:5" x14ac:dyDescent="0.25">
      <c r="A591" s="63">
        <v>26491</v>
      </c>
      <c r="B591" s="7">
        <f t="shared" si="27"/>
        <v>11</v>
      </c>
      <c r="C591" s="7">
        <f t="shared" si="28"/>
        <v>7</v>
      </c>
      <c r="D591" s="7">
        <f t="shared" si="29"/>
        <v>1972</v>
      </c>
      <c r="E591" s="60">
        <v>558</v>
      </c>
    </row>
    <row r="592" spans="1:5" x14ac:dyDescent="0.25">
      <c r="A592" s="63">
        <v>26492</v>
      </c>
      <c r="B592" s="7">
        <f t="shared" si="27"/>
        <v>12</v>
      </c>
      <c r="C592" s="7">
        <f t="shared" si="28"/>
        <v>7</v>
      </c>
      <c r="D592" s="7">
        <f t="shared" si="29"/>
        <v>1972</v>
      </c>
      <c r="E592" s="60">
        <v>622</v>
      </c>
    </row>
    <row r="593" spans="1:5" x14ac:dyDescent="0.25">
      <c r="A593" s="63">
        <v>26493</v>
      </c>
      <c r="B593" s="7">
        <f t="shared" si="27"/>
        <v>13</v>
      </c>
      <c r="C593" s="7">
        <f t="shared" si="28"/>
        <v>7</v>
      </c>
      <c r="D593" s="7">
        <f t="shared" si="29"/>
        <v>1972</v>
      </c>
      <c r="E593" s="60">
        <v>836</v>
      </c>
    </row>
    <row r="594" spans="1:5" x14ac:dyDescent="0.25">
      <c r="A594" s="63">
        <v>26494</v>
      </c>
      <c r="B594" s="7">
        <f t="shared" si="27"/>
        <v>14</v>
      </c>
      <c r="C594" s="7">
        <f t="shared" si="28"/>
        <v>7</v>
      </c>
      <c r="D594" s="7">
        <f t="shared" si="29"/>
        <v>1972</v>
      </c>
      <c r="E594" s="60">
        <v>919</v>
      </c>
    </row>
    <row r="595" spans="1:5" x14ac:dyDescent="0.25">
      <c r="A595" s="63">
        <v>26495</v>
      </c>
      <c r="B595" s="7">
        <f t="shared" si="27"/>
        <v>15</v>
      </c>
      <c r="C595" s="7">
        <f t="shared" si="28"/>
        <v>7</v>
      </c>
      <c r="D595" s="7">
        <f t="shared" si="29"/>
        <v>1972</v>
      </c>
      <c r="E595" s="60">
        <v>883</v>
      </c>
    </row>
    <row r="596" spans="1:5" x14ac:dyDescent="0.25">
      <c r="A596" s="63">
        <v>26496</v>
      </c>
      <c r="B596" s="7">
        <f t="shared" si="27"/>
        <v>16</v>
      </c>
      <c r="C596" s="7">
        <f t="shared" si="28"/>
        <v>7</v>
      </c>
      <c r="D596" s="7">
        <f t="shared" si="29"/>
        <v>1972</v>
      </c>
      <c r="E596" s="60">
        <v>753</v>
      </c>
    </row>
    <row r="597" spans="1:5" x14ac:dyDescent="0.25">
      <c r="A597" s="63">
        <v>26497</v>
      </c>
      <c r="B597" s="7">
        <f t="shared" si="27"/>
        <v>17</v>
      </c>
      <c r="C597" s="7">
        <f t="shared" si="28"/>
        <v>7</v>
      </c>
      <c r="D597" s="7">
        <f t="shared" si="29"/>
        <v>1972</v>
      </c>
      <c r="E597" s="60">
        <v>697</v>
      </c>
    </row>
    <row r="598" spans="1:5" x14ac:dyDescent="0.25">
      <c r="A598" s="63">
        <v>26498</v>
      </c>
      <c r="B598" s="7">
        <f t="shared" si="27"/>
        <v>18</v>
      </c>
      <c r="C598" s="7">
        <f t="shared" si="28"/>
        <v>7</v>
      </c>
      <c r="D598" s="7">
        <f t="shared" si="29"/>
        <v>1972</v>
      </c>
      <c r="E598" s="60">
        <v>824</v>
      </c>
    </row>
    <row r="599" spans="1:5" x14ac:dyDescent="0.25">
      <c r="A599" s="63">
        <v>26499</v>
      </c>
      <c r="B599" s="7">
        <f t="shared" si="27"/>
        <v>19</v>
      </c>
      <c r="C599" s="7">
        <f t="shared" si="28"/>
        <v>7</v>
      </c>
      <c r="D599" s="7">
        <f t="shared" si="29"/>
        <v>1972</v>
      </c>
      <c r="E599" s="60">
        <v>980</v>
      </c>
    </row>
    <row r="600" spans="1:5" x14ac:dyDescent="0.25">
      <c r="A600" s="63">
        <v>26500</v>
      </c>
      <c r="B600" s="7">
        <f t="shared" si="27"/>
        <v>20</v>
      </c>
      <c r="C600" s="7">
        <f t="shared" si="28"/>
        <v>7</v>
      </c>
      <c r="D600" s="7">
        <f t="shared" si="29"/>
        <v>1972</v>
      </c>
      <c r="E600" s="60">
        <v>1094</v>
      </c>
    </row>
    <row r="601" spans="1:5" x14ac:dyDescent="0.25">
      <c r="A601" s="63">
        <v>26501</v>
      </c>
      <c r="B601" s="7">
        <f t="shared" si="27"/>
        <v>21</v>
      </c>
      <c r="C601" s="7">
        <f t="shared" si="28"/>
        <v>7</v>
      </c>
      <c r="D601" s="7">
        <f t="shared" si="29"/>
        <v>1972</v>
      </c>
      <c r="E601" s="60">
        <v>1043</v>
      </c>
    </row>
    <row r="602" spans="1:5" x14ac:dyDescent="0.25">
      <c r="A602" s="63">
        <v>26502</v>
      </c>
      <c r="B602" s="7">
        <f t="shared" si="27"/>
        <v>22</v>
      </c>
      <c r="C602" s="7">
        <f t="shared" si="28"/>
        <v>7</v>
      </c>
      <c r="D602" s="7">
        <f t="shared" si="29"/>
        <v>1972</v>
      </c>
      <c r="E602" s="60">
        <v>895</v>
      </c>
    </row>
    <row r="603" spans="1:5" x14ac:dyDescent="0.25">
      <c r="A603" s="63">
        <v>26503</v>
      </c>
      <c r="B603" s="7">
        <f t="shared" si="27"/>
        <v>23</v>
      </c>
      <c r="C603" s="7">
        <f t="shared" si="28"/>
        <v>7</v>
      </c>
      <c r="D603" s="7">
        <f t="shared" si="29"/>
        <v>1972</v>
      </c>
      <c r="E603" s="60">
        <v>777</v>
      </c>
    </row>
    <row r="604" spans="1:5" x14ac:dyDescent="0.25">
      <c r="A604" s="63">
        <v>26504</v>
      </c>
      <c r="B604" s="7">
        <f t="shared" si="27"/>
        <v>24</v>
      </c>
      <c r="C604" s="7">
        <f t="shared" si="28"/>
        <v>7</v>
      </c>
      <c r="D604" s="7">
        <f t="shared" si="29"/>
        <v>1972</v>
      </c>
      <c r="E604" s="60">
        <v>777</v>
      </c>
    </row>
    <row r="605" spans="1:5" x14ac:dyDescent="0.25">
      <c r="A605" s="63">
        <v>26505</v>
      </c>
      <c r="B605" s="7">
        <f t="shared" si="27"/>
        <v>25</v>
      </c>
      <c r="C605" s="7">
        <f t="shared" si="28"/>
        <v>7</v>
      </c>
      <c r="D605" s="7">
        <f t="shared" si="29"/>
        <v>1972</v>
      </c>
      <c r="E605" s="60">
        <v>895</v>
      </c>
    </row>
    <row r="606" spans="1:5" x14ac:dyDescent="0.25">
      <c r="A606" s="63">
        <v>26506</v>
      </c>
      <c r="B606" s="7">
        <f t="shared" si="27"/>
        <v>26</v>
      </c>
      <c r="C606" s="7">
        <f t="shared" si="28"/>
        <v>7</v>
      </c>
      <c r="D606" s="7">
        <f t="shared" si="29"/>
        <v>1972</v>
      </c>
      <c r="E606" s="60">
        <v>1067</v>
      </c>
    </row>
    <row r="607" spans="1:5" x14ac:dyDescent="0.25">
      <c r="A607" s="63">
        <v>26507</v>
      </c>
      <c r="B607" s="7">
        <f t="shared" si="27"/>
        <v>27</v>
      </c>
      <c r="C607" s="7">
        <f t="shared" si="28"/>
        <v>7</v>
      </c>
      <c r="D607" s="7">
        <f t="shared" si="29"/>
        <v>1972</v>
      </c>
      <c r="E607" s="60">
        <v>1043</v>
      </c>
    </row>
    <row r="608" spans="1:5" x14ac:dyDescent="0.25">
      <c r="A608" s="63">
        <v>26508</v>
      </c>
      <c r="B608" s="7">
        <f t="shared" si="27"/>
        <v>28</v>
      </c>
      <c r="C608" s="7">
        <f t="shared" si="28"/>
        <v>7</v>
      </c>
      <c r="D608" s="7">
        <f t="shared" si="29"/>
        <v>1972</v>
      </c>
      <c r="E608" s="60">
        <v>943</v>
      </c>
    </row>
    <row r="609" spans="1:5" x14ac:dyDescent="0.25">
      <c r="A609" s="63">
        <v>26509</v>
      </c>
      <c r="B609" s="7">
        <f t="shared" si="27"/>
        <v>29</v>
      </c>
      <c r="C609" s="7">
        <f t="shared" si="28"/>
        <v>7</v>
      </c>
      <c r="D609" s="7">
        <f t="shared" si="29"/>
        <v>1972</v>
      </c>
      <c r="E609" s="60">
        <v>824</v>
      </c>
    </row>
    <row r="610" spans="1:5" x14ac:dyDescent="0.25">
      <c r="A610" s="63">
        <v>26510</v>
      </c>
      <c r="B610" s="7">
        <f t="shared" si="27"/>
        <v>30</v>
      </c>
      <c r="C610" s="7">
        <f t="shared" si="28"/>
        <v>7</v>
      </c>
      <c r="D610" s="7">
        <f t="shared" si="29"/>
        <v>1972</v>
      </c>
      <c r="E610" s="60">
        <v>753</v>
      </c>
    </row>
    <row r="611" spans="1:5" x14ac:dyDescent="0.25">
      <c r="A611" s="63">
        <v>26511</v>
      </c>
      <c r="B611" s="7">
        <f t="shared" si="27"/>
        <v>31</v>
      </c>
      <c r="C611" s="7">
        <f t="shared" si="28"/>
        <v>7</v>
      </c>
      <c r="D611" s="7">
        <f t="shared" si="29"/>
        <v>1972</v>
      </c>
      <c r="E611" s="60">
        <v>753</v>
      </c>
    </row>
    <row r="612" spans="1:5" x14ac:dyDescent="0.25">
      <c r="A612" s="63">
        <v>26512</v>
      </c>
      <c r="B612" s="7">
        <f t="shared" si="27"/>
        <v>1</v>
      </c>
      <c r="C612" s="7">
        <f t="shared" si="28"/>
        <v>8</v>
      </c>
      <c r="D612" s="7">
        <f t="shared" si="29"/>
        <v>1972</v>
      </c>
      <c r="E612" s="60">
        <v>664</v>
      </c>
    </row>
    <row r="613" spans="1:5" x14ac:dyDescent="0.25">
      <c r="A613" s="63">
        <v>26513</v>
      </c>
      <c r="B613" s="7">
        <f t="shared" si="27"/>
        <v>2</v>
      </c>
      <c r="C613" s="7">
        <f t="shared" si="28"/>
        <v>8</v>
      </c>
      <c r="D613" s="7">
        <f t="shared" si="29"/>
        <v>1972</v>
      </c>
      <c r="E613" s="60">
        <v>590</v>
      </c>
    </row>
    <row r="614" spans="1:5" x14ac:dyDescent="0.25">
      <c r="A614" s="63">
        <v>26514</v>
      </c>
      <c r="B614" s="7">
        <f t="shared" si="27"/>
        <v>3</v>
      </c>
      <c r="C614" s="7">
        <f t="shared" si="28"/>
        <v>8</v>
      </c>
      <c r="D614" s="7">
        <f t="shared" si="29"/>
        <v>1972</v>
      </c>
      <c r="E614" s="60">
        <v>653</v>
      </c>
    </row>
    <row r="615" spans="1:5" x14ac:dyDescent="0.25">
      <c r="A615" s="63">
        <v>26515</v>
      </c>
      <c r="B615" s="7">
        <f t="shared" si="27"/>
        <v>4</v>
      </c>
      <c r="C615" s="7">
        <f t="shared" si="28"/>
        <v>8</v>
      </c>
      <c r="D615" s="7">
        <f t="shared" si="29"/>
        <v>1972</v>
      </c>
      <c r="E615" s="60">
        <v>676</v>
      </c>
    </row>
    <row r="616" spans="1:5" x14ac:dyDescent="0.25">
      <c r="A616" s="63">
        <v>26516</v>
      </c>
      <c r="B616" s="7">
        <f t="shared" si="27"/>
        <v>5</v>
      </c>
      <c r="C616" s="7">
        <f t="shared" si="28"/>
        <v>8</v>
      </c>
      <c r="D616" s="7">
        <f t="shared" si="29"/>
        <v>1972</v>
      </c>
      <c r="E616" s="60">
        <v>664</v>
      </c>
    </row>
    <row r="617" spans="1:5" x14ac:dyDescent="0.25">
      <c r="A617" s="63">
        <v>26517</v>
      </c>
      <c r="B617" s="7">
        <f t="shared" si="27"/>
        <v>6</v>
      </c>
      <c r="C617" s="7">
        <f t="shared" si="28"/>
        <v>8</v>
      </c>
      <c r="D617" s="7">
        <f t="shared" si="29"/>
        <v>1972</v>
      </c>
      <c r="E617" s="60">
        <v>633</v>
      </c>
    </row>
    <row r="618" spans="1:5" x14ac:dyDescent="0.25">
      <c r="A618" s="63">
        <v>26518</v>
      </c>
      <c r="B618" s="7">
        <f t="shared" si="27"/>
        <v>7</v>
      </c>
      <c r="C618" s="7">
        <f t="shared" si="28"/>
        <v>8</v>
      </c>
      <c r="D618" s="7">
        <f t="shared" si="29"/>
        <v>1972</v>
      </c>
      <c r="E618" s="60">
        <v>653</v>
      </c>
    </row>
    <row r="619" spans="1:5" x14ac:dyDescent="0.25">
      <c r="A619" s="63">
        <v>26519</v>
      </c>
      <c r="B619" s="7">
        <f t="shared" si="27"/>
        <v>8</v>
      </c>
      <c r="C619" s="7">
        <f t="shared" si="28"/>
        <v>8</v>
      </c>
      <c r="D619" s="7">
        <f t="shared" si="29"/>
        <v>1972</v>
      </c>
      <c r="E619" s="60">
        <v>664</v>
      </c>
    </row>
    <row r="620" spans="1:5" x14ac:dyDescent="0.25">
      <c r="A620" s="63">
        <v>26520</v>
      </c>
      <c r="B620" s="7">
        <f t="shared" si="27"/>
        <v>9</v>
      </c>
      <c r="C620" s="7">
        <f t="shared" si="28"/>
        <v>8</v>
      </c>
      <c r="D620" s="7">
        <f t="shared" si="29"/>
        <v>1972</v>
      </c>
      <c r="E620" s="60">
        <v>610</v>
      </c>
    </row>
    <row r="621" spans="1:5" x14ac:dyDescent="0.25">
      <c r="A621" s="63">
        <v>26521</v>
      </c>
      <c r="B621" s="7">
        <f t="shared" si="27"/>
        <v>10</v>
      </c>
      <c r="C621" s="7">
        <f t="shared" si="28"/>
        <v>8</v>
      </c>
      <c r="D621" s="7">
        <f t="shared" si="29"/>
        <v>1972</v>
      </c>
      <c r="E621" s="60">
        <v>558</v>
      </c>
    </row>
    <row r="622" spans="1:5" x14ac:dyDescent="0.25">
      <c r="A622" s="63">
        <v>26522</v>
      </c>
      <c r="B622" s="7">
        <f t="shared" si="27"/>
        <v>11</v>
      </c>
      <c r="C622" s="7">
        <f t="shared" si="28"/>
        <v>8</v>
      </c>
      <c r="D622" s="7">
        <f t="shared" si="29"/>
        <v>1972</v>
      </c>
      <c r="E622" s="60">
        <v>664</v>
      </c>
    </row>
    <row r="623" spans="1:5" x14ac:dyDescent="0.25">
      <c r="A623" s="63">
        <v>26523</v>
      </c>
      <c r="B623" s="7">
        <f t="shared" si="27"/>
        <v>12</v>
      </c>
      <c r="C623" s="7">
        <f t="shared" si="28"/>
        <v>8</v>
      </c>
      <c r="D623" s="7">
        <f t="shared" si="29"/>
        <v>1972</v>
      </c>
      <c r="E623" s="60">
        <v>800</v>
      </c>
    </row>
    <row r="624" spans="1:5" x14ac:dyDescent="0.25">
      <c r="A624" s="63">
        <v>26524</v>
      </c>
      <c r="B624" s="7">
        <f t="shared" si="27"/>
        <v>13</v>
      </c>
      <c r="C624" s="7">
        <f t="shared" si="28"/>
        <v>8</v>
      </c>
      <c r="D624" s="7">
        <f t="shared" si="29"/>
        <v>1972</v>
      </c>
      <c r="E624" s="60">
        <v>859</v>
      </c>
    </row>
    <row r="625" spans="1:5" x14ac:dyDescent="0.25">
      <c r="A625" s="63">
        <v>26525</v>
      </c>
      <c r="B625" s="7">
        <f t="shared" ref="B625:B688" si="30">+DAY(A625)</f>
        <v>14</v>
      </c>
      <c r="C625" s="7">
        <f t="shared" ref="C625:C688" si="31">+MONTH(A625)</f>
        <v>8</v>
      </c>
      <c r="D625" s="7">
        <f t="shared" ref="D625:D688" si="32">+YEAR(A625)</f>
        <v>1972</v>
      </c>
      <c r="E625" s="60">
        <v>883</v>
      </c>
    </row>
    <row r="626" spans="1:5" x14ac:dyDescent="0.25">
      <c r="A626" s="63">
        <v>26526</v>
      </c>
      <c r="B626" s="7">
        <f t="shared" si="30"/>
        <v>15</v>
      </c>
      <c r="C626" s="7">
        <f t="shared" si="31"/>
        <v>8</v>
      </c>
      <c r="D626" s="7">
        <f t="shared" si="32"/>
        <v>1972</v>
      </c>
      <c r="E626" s="60">
        <v>895</v>
      </c>
    </row>
    <row r="627" spans="1:5" x14ac:dyDescent="0.25">
      <c r="A627" s="63">
        <v>26527</v>
      </c>
      <c r="B627" s="7">
        <f t="shared" si="30"/>
        <v>16</v>
      </c>
      <c r="C627" s="7">
        <f t="shared" si="31"/>
        <v>8</v>
      </c>
      <c r="D627" s="7">
        <f t="shared" si="32"/>
        <v>1972</v>
      </c>
      <c r="E627" s="60">
        <v>895</v>
      </c>
    </row>
    <row r="628" spans="1:5" x14ac:dyDescent="0.25">
      <c r="A628" s="63">
        <v>26528</v>
      </c>
      <c r="B628" s="7">
        <f t="shared" si="30"/>
        <v>17</v>
      </c>
      <c r="C628" s="7">
        <f t="shared" si="31"/>
        <v>8</v>
      </c>
      <c r="D628" s="7">
        <f t="shared" si="32"/>
        <v>1972</v>
      </c>
      <c r="E628" s="60">
        <v>992</v>
      </c>
    </row>
    <row r="629" spans="1:5" x14ac:dyDescent="0.25">
      <c r="A629" s="63">
        <v>26529</v>
      </c>
      <c r="B629" s="7">
        <f t="shared" si="30"/>
        <v>18</v>
      </c>
      <c r="C629" s="7">
        <f t="shared" si="31"/>
        <v>8</v>
      </c>
      <c r="D629" s="7">
        <f t="shared" si="32"/>
        <v>1972</v>
      </c>
      <c r="E629" s="60">
        <v>1055</v>
      </c>
    </row>
    <row r="630" spans="1:5" x14ac:dyDescent="0.25">
      <c r="A630" s="63">
        <v>26530</v>
      </c>
      <c r="B630" s="7">
        <f t="shared" si="30"/>
        <v>19</v>
      </c>
      <c r="C630" s="7">
        <f t="shared" si="31"/>
        <v>8</v>
      </c>
      <c r="D630" s="7">
        <f t="shared" si="32"/>
        <v>1972</v>
      </c>
      <c r="E630" s="60">
        <v>1144</v>
      </c>
    </row>
    <row r="631" spans="1:5" x14ac:dyDescent="0.25">
      <c r="A631" s="63">
        <v>26531</v>
      </c>
      <c r="B631" s="7">
        <f t="shared" si="30"/>
        <v>20</v>
      </c>
      <c r="C631" s="7">
        <f t="shared" si="31"/>
        <v>8</v>
      </c>
      <c r="D631" s="7">
        <f t="shared" si="32"/>
        <v>1972</v>
      </c>
      <c r="E631" s="60">
        <v>1094</v>
      </c>
    </row>
    <row r="632" spans="1:5" x14ac:dyDescent="0.25">
      <c r="A632" s="63">
        <v>26532</v>
      </c>
      <c r="B632" s="7">
        <f t="shared" si="30"/>
        <v>21</v>
      </c>
      <c r="C632" s="7">
        <f t="shared" si="31"/>
        <v>8</v>
      </c>
      <c r="D632" s="7">
        <f t="shared" si="32"/>
        <v>1972</v>
      </c>
      <c r="E632" s="60">
        <v>907</v>
      </c>
    </row>
    <row r="633" spans="1:5" x14ac:dyDescent="0.25">
      <c r="A633" s="63">
        <v>26533</v>
      </c>
      <c r="B633" s="7">
        <f t="shared" si="30"/>
        <v>22</v>
      </c>
      <c r="C633" s="7">
        <f t="shared" si="31"/>
        <v>8</v>
      </c>
      <c r="D633" s="7">
        <f t="shared" si="32"/>
        <v>1972</v>
      </c>
      <c r="E633" s="60">
        <v>848</v>
      </c>
    </row>
    <row r="634" spans="1:5" x14ac:dyDescent="0.25">
      <c r="A634" s="63">
        <v>26534</v>
      </c>
      <c r="B634" s="7">
        <f t="shared" si="30"/>
        <v>23</v>
      </c>
      <c r="C634" s="7">
        <f t="shared" si="31"/>
        <v>8</v>
      </c>
      <c r="D634" s="7">
        <f t="shared" si="32"/>
        <v>1972</v>
      </c>
      <c r="E634" s="60">
        <v>931</v>
      </c>
    </row>
    <row r="635" spans="1:5" x14ac:dyDescent="0.25">
      <c r="A635" s="63">
        <v>26535</v>
      </c>
      <c r="B635" s="7">
        <f t="shared" si="30"/>
        <v>24</v>
      </c>
      <c r="C635" s="7">
        <f t="shared" si="31"/>
        <v>8</v>
      </c>
      <c r="D635" s="7">
        <f t="shared" si="32"/>
        <v>1972</v>
      </c>
      <c r="E635" s="60">
        <v>980</v>
      </c>
    </row>
    <row r="636" spans="1:5" x14ac:dyDescent="0.25">
      <c r="A636" s="63">
        <v>26536</v>
      </c>
      <c r="B636" s="7">
        <f t="shared" si="30"/>
        <v>25</v>
      </c>
      <c r="C636" s="7">
        <f t="shared" si="31"/>
        <v>8</v>
      </c>
      <c r="D636" s="7">
        <f t="shared" si="32"/>
        <v>1972</v>
      </c>
      <c r="E636" s="60">
        <v>907</v>
      </c>
    </row>
    <row r="637" spans="1:5" x14ac:dyDescent="0.25">
      <c r="A637" s="63">
        <v>26537</v>
      </c>
      <c r="B637" s="7">
        <f t="shared" si="30"/>
        <v>26</v>
      </c>
      <c r="C637" s="7">
        <f t="shared" si="31"/>
        <v>8</v>
      </c>
      <c r="D637" s="7">
        <f t="shared" si="32"/>
        <v>1972</v>
      </c>
      <c r="E637" s="60">
        <v>859</v>
      </c>
    </row>
    <row r="638" spans="1:5" x14ac:dyDescent="0.25">
      <c r="A638" s="63">
        <v>26538</v>
      </c>
      <c r="B638" s="7">
        <f t="shared" si="30"/>
        <v>27</v>
      </c>
      <c r="C638" s="7">
        <f t="shared" si="31"/>
        <v>8</v>
      </c>
      <c r="D638" s="7">
        <f t="shared" si="32"/>
        <v>1972</v>
      </c>
      <c r="E638" s="60">
        <v>859</v>
      </c>
    </row>
    <row r="639" spans="1:5" x14ac:dyDescent="0.25">
      <c r="A639" s="63">
        <v>26539</v>
      </c>
      <c r="B639" s="7">
        <f t="shared" si="30"/>
        <v>28</v>
      </c>
      <c r="C639" s="7">
        <f t="shared" si="31"/>
        <v>8</v>
      </c>
      <c r="D639" s="7">
        <f t="shared" si="32"/>
        <v>1972</v>
      </c>
      <c r="E639" s="60">
        <v>871</v>
      </c>
    </row>
    <row r="640" spans="1:5" x14ac:dyDescent="0.25">
      <c r="A640" s="63">
        <v>26540</v>
      </c>
      <c r="B640" s="7">
        <f t="shared" si="30"/>
        <v>29</v>
      </c>
      <c r="C640" s="7">
        <f t="shared" si="31"/>
        <v>8</v>
      </c>
      <c r="D640" s="7">
        <f t="shared" si="32"/>
        <v>1972</v>
      </c>
      <c r="E640" s="60">
        <v>800</v>
      </c>
    </row>
    <row r="641" spans="1:5" x14ac:dyDescent="0.25">
      <c r="A641" s="63">
        <v>26541</v>
      </c>
      <c r="B641" s="7">
        <f t="shared" si="30"/>
        <v>30</v>
      </c>
      <c r="C641" s="7">
        <f t="shared" si="31"/>
        <v>8</v>
      </c>
      <c r="D641" s="7">
        <f t="shared" si="32"/>
        <v>1972</v>
      </c>
      <c r="E641" s="60">
        <v>743</v>
      </c>
    </row>
    <row r="642" spans="1:5" x14ac:dyDescent="0.25">
      <c r="A642" s="63">
        <v>26542</v>
      </c>
      <c r="B642" s="7">
        <f t="shared" si="30"/>
        <v>31</v>
      </c>
      <c r="C642" s="7">
        <f t="shared" si="31"/>
        <v>8</v>
      </c>
      <c r="D642" s="7">
        <f t="shared" si="32"/>
        <v>1972</v>
      </c>
      <c r="E642" s="60">
        <v>800</v>
      </c>
    </row>
    <row r="643" spans="1:5" x14ac:dyDescent="0.25">
      <c r="A643" s="63">
        <v>26543</v>
      </c>
      <c r="B643" s="7">
        <f t="shared" si="30"/>
        <v>1</v>
      </c>
      <c r="C643" s="7">
        <f t="shared" si="31"/>
        <v>9</v>
      </c>
      <c r="D643" s="7">
        <f t="shared" si="32"/>
        <v>1972</v>
      </c>
      <c r="E643" s="60">
        <v>955</v>
      </c>
    </row>
    <row r="644" spans="1:5" x14ac:dyDescent="0.25">
      <c r="A644" s="63">
        <v>26544</v>
      </c>
      <c r="B644" s="7">
        <f t="shared" si="30"/>
        <v>2</v>
      </c>
      <c r="C644" s="7">
        <f t="shared" si="31"/>
        <v>9</v>
      </c>
      <c r="D644" s="7">
        <f t="shared" si="32"/>
        <v>1972</v>
      </c>
      <c r="E644" s="60">
        <v>919</v>
      </c>
    </row>
    <row r="645" spans="1:5" x14ac:dyDescent="0.25">
      <c r="A645" s="63">
        <v>26545</v>
      </c>
      <c r="B645" s="7">
        <f t="shared" si="30"/>
        <v>3</v>
      </c>
      <c r="C645" s="7">
        <f t="shared" si="31"/>
        <v>9</v>
      </c>
      <c r="D645" s="7">
        <f t="shared" si="32"/>
        <v>1972</v>
      </c>
      <c r="E645" s="60">
        <v>871</v>
      </c>
    </row>
    <row r="646" spans="1:5" x14ac:dyDescent="0.25">
      <c r="A646" s="63">
        <v>26546</v>
      </c>
      <c r="B646" s="7">
        <f t="shared" si="30"/>
        <v>4</v>
      </c>
      <c r="C646" s="7">
        <f t="shared" si="31"/>
        <v>9</v>
      </c>
      <c r="D646" s="7">
        <f t="shared" si="32"/>
        <v>1972</v>
      </c>
      <c r="E646" s="60">
        <v>980</v>
      </c>
    </row>
    <row r="647" spans="1:5" x14ac:dyDescent="0.25">
      <c r="A647" s="63">
        <v>26547</v>
      </c>
      <c r="B647" s="7">
        <f t="shared" si="30"/>
        <v>5</v>
      </c>
      <c r="C647" s="7">
        <f t="shared" si="31"/>
        <v>9</v>
      </c>
      <c r="D647" s="7">
        <f t="shared" si="32"/>
        <v>1972</v>
      </c>
      <c r="E647" s="60">
        <v>1144</v>
      </c>
    </row>
    <row r="648" spans="1:5" x14ac:dyDescent="0.25">
      <c r="A648" s="63">
        <v>26548</v>
      </c>
      <c r="B648" s="7">
        <f t="shared" si="30"/>
        <v>6</v>
      </c>
      <c r="C648" s="7">
        <f t="shared" si="31"/>
        <v>9</v>
      </c>
      <c r="D648" s="7">
        <f t="shared" si="32"/>
        <v>1972</v>
      </c>
      <c r="E648" s="60">
        <v>1221</v>
      </c>
    </row>
    <row r="649" spans="1:5" x14ac:dyDescent="0.25">
      <c r="A649" s="63">
        <v>26549</v>
      </c>
      <c r="B649" s="7">
        <f t="shared" si="30"/>
        <v>7</v>
      </c>
      <c r="C649" s="7">
        <f t="shared" si="31"/>
        <v>9</v>
      </c>
      <c r="D649" s="7">
        <f t="shared" si="32"/>
        <v>1972</v>
      </c>
      <c r="E649" s="60">
        <v>1183</v>
      </c>
    </row>
    <row r="650" spans="1:5" x14ac:dyDescent="0.25">
      <c r="A650" s="63">
        <v>26550</v>
      </c>
      <c r="B650" s="7">
        <f t="shared" si="30"/>
        <v>8</v>
      </c>
      <c r="C650" s="7">
        <f t="shared" si="31"/>
        <v>9</v>
      </c>
      <c r="D650" s="7">
        <f t="shared" si="32"/>
        <v>1972</v>
      </c>
      <c r="E650" s="60">
        <v>1094</v>
      </c>
    </row>
    <row r="651" spans="1:5" x14ac:dyDescent="0.25">
      <c r="A651" s="63">
        <v>26551</v>
      </c>
      <c r="B651" s="7">
        <f t="shared" si="30"/>
        <v>9</v>
      </c>
      <c r="C651" s="7">
        <f t="shared" si="31"/>
        <v>9</v>
      </c>
      <c r="D651" s="7">
        <f t="shared" si="32"/>
        <v>1972</v>
      </c>
      <c r="E651" s="60">
        <v>1043</v>
      </c>
    </row>
    <row r="652" spans="1:5" x14ac:dyDescent="0.25">
      <c r="A652" s="63">
        <v>26552</v>
      </c>
      <c r="B652" s="7">
        <f t="shared" si="30"/>
        <v>10</v>
      </c>
      <c r="C652" s="7">
        <f t="shared" si="31"/>
        <v>9</v>
      </c>
      <c r="D652" s="7">
        <f t="shared" si="32"/>
        <v>1972</v>
      </c>
      <c r="E652" s="60">
        <v>1016</v>
      </c>
    </row>
    <row r="653" spans="1:5" x14ac:dyDescent="0.25">
      <c r="A653" s="63">
        <v>26553</v>
      </c>
      <c r="B653" s="7">
        <f t="shared" si="30"/>
        <v>11</v>
      </c>
      <c r="C653" s="7">
        <f t="shared" si="31"/>
        <v>9</v>
      </c>
      <c r="D653" s="7">
        <f t="shared" si="32"/>
        <v>1972</v>
      </c>
      <c r="E653" s="60">
        <v>1016</v>
      </c>
    </row>
    <row r="654" spans="1:5" x14ac:dyDescent="0.25">
      <c r="A654" s="63">
        <v>26554</v>
      </c>
      <c r="B654" s="7">
        <f t="shared" si="30"/>
        <v>12</v>
      </c>
      <c r="C654" s="7">
        <f t="shared" si="31"/>
        <v>9</v>
      </c>
      <c r="D654" s="7">
        <f t="shared" si="32"/>
        <v>1972</v>
      </c>
      <c r="E654" s="60">
        <v>1237</v>
      </c>
    </row>
    <row r="655" spans="1:5" x14ac:dyDescent="0.25">
      <c r="A655" s="63">
        <v>26555</v>
      </c>
      <c r="B655" s="7">
        <f t="shared" si="30"/>
        <v>13</v>
      </c>
      <c r="C655" s="7">
        <f t="shared" si="31"/>
        <v>9</v>
      </c>
      <c r="D655" s="7">
        <f t="shared" si="32"/>
        <v>1972</v>
      </c>
      <c r="E655" s="60">
        <v>1291</v>
      </c>
    </row>
    <row r="656" spans="1:5" x14ac:dyDescent="0.25">
      <c r="A656" s="63">
        <v>26556</v>
      </c>
      <c r="B656" s="7">
        <f t="shared" si="30"/>
        <v>14</v>
      </c>
      <c r="C656" s="7">
        <f t="shared" si="31"/>
        <v>9</v>
      </c>
      <c r="D656" s="7">
        <f t="shared" si="32"/>
        <v>1972</v>
      </c>
      <c r="E656" s="60">
        <v>1331</v>
      </c>
    </row>
    <row r="657" spans="1:5" x14ac:dyDescent="0.25">
      <c r="A657" s="63">
        <v>26557</v>
      </c>
      <c r="B657" s="7">
        <f t="shared" si="30"/>
        <v>15</v>
      </c>
      <c r="C657" s="7">
        <f t="shared" si="31"/>
        <v>9</v>
      </c>
      <c r="D657" s="7">
        <f t="shared" si="32"/>
        <v>1972</v>
      </c>
      <c r="E657" s="60">
        <v>1317</v>
      </c>
    </row>
    <row r="658" spans="1:5" x14ac:dyDescent="0.25">
      <c r="A658" s="63">
        <v>26558</v>
      </c>
      <c r="B658" s="7">
        <f t="shared" si="30"/>
        <v>16</v>
      </c>
      <c r="C658" s="7">
        <f t="shared" si="31"/>
        <v>9</v>
      </c>
      <c r="D658" s="7">
        <f t="shared" si="32"/>
        <v>1972</v>
      </c>
      <c r="E658" s="60">
        <v>1249</v>
      </c>
    </row>
    <row r="659" spans="1:5" x14ac:dyDescent="0.25">
      <c r="A659" s="63">
        <v>26559</v>
      </c>
      <c r="B659" s="7">
        <f t="shared" si="30"/>
        <v>17</v>
      </c>
      <c r="C659" s="7">
        <f t="shared" si="31"/>
        <v>9</v>
      </c>
      <c r="D659" s="7">
        <f t="shared" si="32"/>
        <v>1972</v>
      </c>
      <c r="E659" s="60">
        <v>1263</v>
      </c>
    </row>
    <row r="660" spans="1:5" x14ac:dyDescent="0.25">
      <c r="A660" s="63">
        <v>26560</v>
      </c>
      <c r="B660" s="7">
        <f t="shared" si="30"/>
        <v>18</v>
      </c>
      <c r="C660" s="7">
        <f t="shared" si="31"/>
        <v>9</v>
      </c>
      <c r="D660" s="7">
        <f t="shared" si="32"/>
        <v>1972</v>
      </c>
      <c r="E660" s="60">
        <v>1442</v>
      </c>
    </row>
    <row r="661" spans="1:5" x14ac:dyDescent="0.25">
      <c r="A661" s="63">
        <v>26561</v>
      </c>
      <c r="B661" s="7">
        <f t="shared" si="30"/>
        <v>19</v>
      </c>
      <c r="C661" s="7">
        <f t="shared" si="31"/>
        <v>9</v>
      </c>
      <c r="D661" s="7">
        <f t="shared" si="32"/>
        <v>1972</v>
      </c>
      <c r="E661" s="60">
        <v>1599</v>
      </c>
    </row>
    <row r="662" spans="1:5" x14ac:dyDescent="0.25">
      <c r="A662" s="63">
        <v>26562</v>
      </c>
      <c r="B662" s="7">
        <f t="shared" si="30"/>
        <v>20</v>
      </c>
      <c r="C662" s="7">
        <f t="shared" si="31"/>
        <v>9</v>
      </c>
      <c r="D662" s="7">
        <f t="shared" si="32"/>
        <v>1972</v>
      </c>
      <c r="E662" s="60">
        <v>1498</v>
      </c>
    </row>
    <row r="663" spans="1:5" x14ac:dyDescent="0.25">
      <c r="A663" s="63">
        <v>26563</v>
      </c>
      <c r="B663" s="7">
        <f t="shared" si="30"/>
        <v>21</v>
      </c>
      <c r="C663" s="7">
        <f t="shared" si="31"/>
        <v>9</v>
      </c>
      <c r="D663" s="7">
        <f t="shared" si="32"/>
        <v>1972</v>
      </c>
      <c r="E663" s="60">
        <v>1317</v>
      </c>
    </row>
    <row r="664" spans="1:5" x14ac:dyDescent="0.25">
      <c r="A664" s="63">
        <v>26564</v>
      </c>
      <c r="B664" s="7">
        <f t="shared" si="30"/>
        <v>22</v>
      </c>
      <c r="C664" s="7">
        <f t="shared" si="31"/>
        <v>9</v>
      </c>
      <c r="D664" s="7">
        <f t="shared" si="32"/>
        <v>1972</v>
      </c>
      <c r="E664" s="60">
        <v>1237</v>
      </c>
    </row>
    <row r="665" spans="1:5" x14ac:dyDescent="0.25">
      <c r="A665" s="63">
        <v>26565</v>
      </c>
      <c r="B665" s="7">
        <f t="shared" si="30"/>
        <v>23</v>
      </c>
      <c r="C665" s="7">
        <f t="shared" si="31"/>
        <v>9</v>
      </c>
      <c r="D665" s="7">
        <f t="shared" si="32"/>
        <v>1972</v>
      </c>
      <c r="E665" s="60">
        <v>1263</v>
      </c>
    </row>
    <row r="666" spans="1:5" x14ac:dyDescent="0.25">
      <c r="A666" s="63">
        <v>26566</v>
      </c>
      <c r="B666" s="7">
        <f t="shared" si="30"/>
        <v>24</v>
      </c>
      <c r="C666" s="7">
        <f t="shared" si="31"/>
        <v>9</v>
      </c>
      <c r="D666" s="7">
        <f t="shared" si="32"/>
        <v>1972</v>
      </c>
      <c r="E666" s="60">
        <v>1210</v>
      </c>
    </row>
    <row r="667" spans="1:5" x14ac:dyDescent="0.25">
      <c r="A667" s="63">
        <v>26567</v>
      </c>
      <c r="B667" s="7">
        <f t="shared" si="30"/>
        <v>25</v>
      </c>
      <c r="C667" s="7">
        <f t="shared" si="31"/>
        <v>9</v>
      </c>
      <c r="D667" s="7">
        <f t="shared" si="32"/>
        <v>1972</v>
      </c>
      <c r="E667" s="60">
        <v>1130</v>
      </c>
    </row>
    <row r="668" spans="1:5" x14ac:dyDescent="0.25">
      <c r="A668" s="63">
        <v>26568</v>
      </c>
      <c r="B668" s="7">
        <f t="shared" si="30"/>
        <v>26</v>
      </c>
      <c r="C668" s="7">
        <f t="shared" si="31"/>
        <v>9</v>
      </c>
      <c r="D668" s="7">
        <f t="shared" si="32"/>
        <v>1972</v>
      </c>
      <c r="E668" s="60">
        <v>1030</v>
      </c>
    </row>
    <row r="669" spans="1:5" x14ac:dyDescent="0.25">
      <c r="A669" s="63">
        <v>26569</v>
      </c>
      <c r="B669" s="7">
        <f t="shared" si="30"/>
        <v>27</v>
      </c>
      <c r="C669" s="7">
        <f t="shared" si="31"/>
        <v>9</v>
      </c>
      <c r="D669" s="7">
        <f t="shared" si="32"/>
        <v>1972</v>
      </c>
      <c r="E669" s="60">
        <v>907</v>
      </c>
    </row>
    <row r="670" spans="1:5" x14ac:dyDescent="0.25">
      <c r="A670" s="63">
        <v>26570</v>
      </c>
      <c r="B670" s="7">
        <f t="shared" si="30"/>
        <v>28</v>
      </c>
      <c r="C670" s="7">
        <f t="shared" si="31"/>
        <v>9</v>
      </c>
      <c r="D670" s="7">
        <f t="shared" si="32"/>
        <v>1972</v>
      </c>
      <c r="E670" s="60">
        <v>854</v>
      </c>
    </row>
    <row r="671" spans="1:5" x14ac:dyDescent="0.25">
      <c r="A671" s="63">
        <v>26571</v>
      </c>
      <c r="B671" s="7">
        <f t="shared" si="30"/>
        <v>29</v>
      </c>
      <c r="C671" s="7">
        <f t="shared" si="31"/>
        <v>9</v>
      </c>
      <c r="D671" s="7">
        <f t="shared" si="32"/>
        <v>1972</v>
      </c>
      <c r="E671" s="60">
        <v>836</v>
      </c>
    </row>
    <row r="672" spans="1:5" x14ac:dyDescent="0.25">
      <c r="A672" s="63">
        <v>26572</v>
      </c>
      <c r="B672" s="7">
        <f t="shared" si="30"/>
        <v>30</v>
      </c>
      <c r="C672" s="7">
        <f t="shared" si="31"/>
        <v>9</v>
      </c>
      <c r="D672" s="7">
        <f t="shared" si="32"/>
        <v>1972</v>
      </c>
      <c r="E672" s="60">
        <v>836</v>
      </c>
    </row>
    <row r="673" spans="1:5" x14ac:dyDescent="0.25">
      <c r="A673" s="63">
        <v>26573</v>
      </c>
      <c r="B673" s="7">
        <f t="shared" si="30"/>
        <v>1</v>
      </c>
      <c r="C673" s="7">
        <f t="shared" si="31"/>
        <v>10</v>
      </c>
      <c r="D673" s="7">
        <f t="shared" si="32"/>
        <v>1972</v>
      </c>
      <c r="E673" s="60">
        <v>848</v>
      </c>
    </row>
    <row r="674" spans="1:5" x14ac:dyDescent="0.25">
      <c r="A674" s="63">
        <v>26574</v>
      </c>
      <c r="B674" s="7">
        <f t="shared" si="30"/>
        <v>2</v>
      </c>
      <c r="C674" s="7">
        <f t="shared" si="31"/>
        <v>10</v>
      </c>
      <c r="D674" s="7">
        <f t="shared" si="32"/>
        <v>1972</v>
      </c>
      <c r="E674" s="60">
        <v>871</v>
      </c>
    </row>
    <row r="675" spans="1:5" x14ac:dyDescent="0.25">
      <c r="A675" s="63">
        <v>26575</v>
      </c>
      <c r="B675" s="7">
        <f t="shared" si="30"/>
        <v>3</v>
      </c>
      <c r="C675" s="7">
        <f t="shared" si="31"/>
        <v>10</v>
      </c>
      <c r="D675" s="7">
        <f t="shared" si="32"/>
        <v>1972</v>
      </c>
      <c r="E675" s="60">
        <v>943</v>
      </c>
    </row>
    <row r="676" spans="1:5" x14ac:dyDescent="0.25">
      <c r="A676" s="63">
        <v>26576</v>
      </c>
      <c r="B676" s="7">
        <f t="shared" si="30"/>
        <v>4</v>
      </c>
      <c r="C676" s="7">
        <f t="shared" si="31"/>
        <v>10</v>
      </c>
      <c r="D676" s="7">
        <f t="shared" si="32"/>
        <v>1972</v>
      </c>
      <c r="E676" s="60">
        <v>895</v>
      </c>
    </row>
    <row r="677" spans="1:5" x14ac:dyDescent="0.25">
      <c r="A677" s="63">
        <v>26577</v>
      </c>
      <c r="B677" s="7">
        <f t="shared" si="30"/>
        <v>5</v>
      </c>
      <c r="C677" s="7">
        <f t="shared" si="31"/>
        <v>10</v>
      </c>
      <c r="D677" s="7">
        <f t="shared" si="32"/>
        <v>1972</v>
      </c>
      <c r="E677" s="60">
        <v>836</v>
      </c>
    </row>
    <row r="678" spans="1:5" x14ac:dyDescent="0.25">
      <c r="A678" s="63">
        <v>26578</v>
      </c>
      <c r="B678" s="7">
        <f t="shared" si="30"/>
        <v>6</v>
      </c>
      <c r="C678" s="7">
        <f t="shared" si="31"/>
        <v>10</v>
      </c>
      <c r="D678" s="7">
        <f t="shared" si="32"/>
        <v>1972</v>
      </c>
      <c r="E678" s="60">
        <v>859</v>
      </c>
    </row>
    <row r="679" spans="1:5" x14ac:dyDescent="0.25">
      <c r="A679" s="63">
        <v>26579</v>
      </c>
      <c r="B679" s="7">
        <f t="shared" si="30"/>
        <v>7</v>
      </c>
      <c r="C679" s="7">
        <f t="shared" si="31"/>
        <v>10</v>
      </c>
      <c r="D679" s="7">
        <f t="shared" si="32"/>
        <v>1972</v>
      </c>
      <c r="E679" s="60">
        <v>824</v>
      </c>
    </row>
    <row r="680" spans="1:5" x14ac:dyDescent="0.25">
      <c r="A680" s="63">
        <v>26580</v>
      </c>
      <c r="B680" s="7">
        <f t="shared" si="30"/>
        <v>8</v>
      </c>
      <c r="C680" s="7">
        <f t="shared" si="31"/>
        <v>10</v>
      </c>
      <c r="D680" s="7">
        <f t="shared" si="32"/>
        <v>1972</v>
      </c>
      <c r="E680" s="60">
        <v>708</v>
      </c>
    </row>
    <row r="681" spans="1:5" x14ac:dyDescent="0.25">
      <c r="A681" s="63">
        <v>26581</v>
      </c>
      <c r="B681" s="7">
        <f t="shared" si="30"/>
        <v>9</v>
      </c>
      <c r="C681" s="7">
        <f t="shared" si="31"/>
        <v>10</v>
      </c>
      <c r="D681" s="7">
        <f t="shared" si="32"/>
        <v>1972</v>
      </c>
      <c r="E681" s="60">
        <v>643</v>
      </c>
    </row>
    <row r="682" spans="1:5" x14ac:dyDescent="0.25">
      <c r="A682" s="63">
        <v>26582</v>
      </c>
      <c r="B682" s="7">
        <f t="shared" si="30"/>
        <v>10</v>
      </c>
      <c r="C682" s="7">
        <f t="shared" si="31"/>
        <v>10</v>
      </c>
      <c r="D682" s="7">
        <f t="shared" si="32"/>
        <v>1972</v>
      </c>
      <c r="E682" s="60">
        <v>622</v>
      </c>
    </row>
    <row r="683" spans="1:5" x14ac:dyDescent="0.25">
      <c r="A683" s="63">
        <v>26583</v>
      </c>
      <c r="B683" s="7">
        <f t="shared" si="30"/>
        <v>11</v>
      </c>
      <c r="C683" s="7">
        <f t="shared" si="31"/>
        <v>10</v>
      </c>
      <c r="D683" s="7">
        <f t="shared" si="32"/>
        <v>1972</v>
      </c>
      <c r="E683" s="60">
        <v>676</v>
      </c>
    </row>
    <row r="684" spans="1:5" x14ac:dyDescent="0.25">
      <c r="A684" s="63">
        <v>26584</v>
      </c>
      <c r="B684" s="7">
        <f t="shared" si="30"/>
        <v>12</v>
      </c>
      <c r="C684" s="7">
        <f t="shared" si="31"/>
        <v>10</v>
      </c>
      <c r="D684" s="7">
        <f t="shared" si="32"/>
        <v>1972</v>
      </c>
      <c r="E684" s="60">
        <v>848</v>
      </c>
    </row>
    <row r="685" spans="1:5" x14ac:dyDescent="0.25">
      <c r="A685" s="63">
        <v>26585</v>
      </c>
      <c r="B685" s="7">
        <f t="shared" si="30"/>
        <v>13</v>
      </c>
      <c r="C685" s="7">
        <f t="shared" si="31"/>
        <v>10</v>
      </c>
      <c r="D685" s="7">
        <f t="shared" si="32"/>
        <v>1972</v>
      </c>
      <c r="E685" s="60">
        <v>919</v>
      </c>
    </row>
    <row r="686" spans="1:5" x14ac:dyDescent="0.25">
      <c r="A686" s="63">
        <v>26586</v>
      </c>
      <c r="B686" s="7">
        <f t="shared" si="30"/>
        <v>14</v>
      </c>
      <c r="C686" s="7">
        <f t="shared" si="31"/>
        <v>10</v>
      </c>
      <c r="D686" s="7">
        <f t="shared" si="32"/>
        <v>1972</v>
      </c>
      <c r="E686" s="60">
        <v>1016</v>
      </c>
    </row>
    <row r="687" spans="1:5" x14ac:dyDescent="0.25">
      <c r="A687" s="63">
        <v>26587</v>
      </c>
      <c r="B687" s="7">
        <f t="shared" si="30"/>
        <v>15</v>
      </c>
      <c r="C687" s="7">
        <f t="shared" si="31"/>
        <v>10</v>
      </c>
      <c r="D687" s="7">
        <f t="shared" si="32"/>
        <v>1972</v>
      </c>
      <c r="E687" s="60">
        <v>1237</v>
      </c>
    </row>
    <row r="688" spans="1:5" x14ac:dyDescent="0.25">
      <c r="A688" s="63">
        <v>26588</v>
      </c>
      <c r="B688" s="7">
        <f t="shared" si="30"/>
        <v>16</v>
      </c>
      <c r="C688" s="7">
        <f t="shared" si="31"/>
        <v>10</v>
      </c>
      <c r="D688" s="7">
        <f t="shared" si="32"/>
        <v>1972</v>
      </c>
      <c r="E688" s="60">
        <v>1237</v>
      </c>
    </row>
    <row r="689" spans="1:5" x14ac:dyDescent="0.25">
      <c r="A689" s="63">
        <v>26589</v>
      </c>
      <c r="B689" s="7">
        <f t="shared" ref="B689:B752" si="33">+DAY(A689)</f>
        <v>17</v>
      </c>
      <c r="C689" s="7">
        <f t="shared" ref="C689:C752" si="34">+MONTH(A689)</f>
        <v>10</v>
      </c>
      <c r="D689" s="7">
        <f t="shared" ref="D689:D752" si="35">+YEAR(A689)</f>
        <v>1972</v>
      </c>
      <c r="E689" s="60">
        <v>1277</v>
      </c>
    </row>
    <row r="690" spans="1:5" x14ac:dyDescent="0.25">
      <c r="A690" s="63">
        <v>26590</v>
      </c>
      <c r="B690" s="7">
        <f t="shared" si="33"/>
        <v>18</v>
      </c>
      <c r="C690" s="7">
        <f t="shared" si="34"/>
        <v>10</v>
      </c>
      <c r="D690" s="7">
        <f t="shared" si="35"/>
        <v>1972</v>
      </c>
      <c r="E690" s="60">
        <v>1400</v>
      </c>
    </row>
    <row r="691" spans="1:5" x14ac:dyDescent="0.25">
      <c r="A691" s="63">
        <v>26591</v>
      </c>
      <c r="B691" s="7">
        <f t="shared" si="33"/>
        <v>19</v>
      </c>
      <c r="C691" s="7">
        <f t="shared" si="34"/>
        <v>10</v>
      </c>
      <c r="D691" s="7">
        <f t="shared" si="35"/>
        <v>1972</v>
      </c>
      <c r="E691" s="60">
        <v>1541</v>
      </c>
    </row>
    <row r="692" spans="1:5" x14ac:dyDescent="0.25">
      <c r="A692" s="63">
        <v>26592</v>
      </c>
      <c r="B692" s="7">
        <f t="shared" si="33"/>
        <v>20</v>
      </c>
      <c r="C692" s="7">
        <f t="shared" si="34"/>
        <v>10</v>
      </c>
      <c r="D692" s="7">
        <f t="shared" si="35"/>
        <v>1972</v>
      </c>
      <c r="E692" s="60">
        <v>1470</v>
      </c>
    </row>
    <row r="693" spans="1:5" x14ac:dyDescent="0.25">
      <c r="A693" s="63">
        <v>26593</v>
      </c>
      <c r="B693" s="7">
        <f t="shared" si="33"/>
        <v>21</v>
      </c>
      <c r="C693" s="7">
        <f t="shared" si="34"/>
        <v>10</v>
      </c>
      <c r="D693" s="7">
        <f t="shared" si="35"/>
        <v>1972</v>
      </c>
      <c r="E693" s="60">
        <v>1541</v>
      </c>
    </row>
    <row r="694" spans="1:5" x14ac:dyDescent="0.25">
      <c r="A694" s="63">
        <v>26594</v>
      </c>
      <c r="B694" s="7">
        <f t="shared" si="33"/>
        <v>22</v>
      </c>
      <c r="C694" s="7">
        <f t="shared" si="34"/>
        <v>10</v>
      </c>
      <c r="D694" s="7">
        <f t="shared" si="35"/>
        <v>1972</v>
      </c>
      <c r="E694" s="60">
        <v>1592</v>
      </c>
    </row>
    <row r="695" spans="1:5" x14ac:dyDescent="0.25">
      <c r="A695" s="63">
        <v>26595</v>
      </c>
      <c r="B695" s="7">
        <f t="shared" si="33"/>
        <v>23</v>
      </c>
      <c r="C695" s="7">
        <f t="shared" si="34"/>
        <v>10</v>
      </c>
      <c r="D695" s="7">
        <f t="shared" si="35"/>
        <v>1972</v>
      </c>
      <c r="E695" s="60">
        <v>1359</v>
      </c>
    </row>
    <row r="696" spans="1:5" x14ac:dyDescent="0.25">
      <c r="A696" s="63">
        <v>26596</v>
      </c>
      <c r="B696" s="7">
        <f t="shared" si="33"/>
        <v>24</v>
      </c>
      <c r="C696" s="7">
        <f t="shared" si="34"/>
        <v>10</v>
      </c>
      <c r="D696" s="7">
        <f t="shared" si="35"/>
        <v>1972</v>
      </c>
      <c r="E696" s="60">
        <v>1081</v>
      </c>
    </row>
    <row r="697" spans="1:5" x14ac:dyDescent="0.25">
      <c r="A697" s="63">
        <v>26597</v>
      </c>
      <c r="B697" s="7">
        <f t="shared" si="33"/>
        <v>25</v>
      </c>
      <c r="C697" s="7">
        <f t="shared" si="34"/>
        <v>10</v>
      </c>
      <c r="D697" s="7">
        <f t="shared" si="35"/>
        <v>1972</v>
      </c>
      <c r="E697" s="60">
        <v>931</v>
      </c>
    </row>
    <row r="698" spans="1:5" x14ac:dyDescent="0.25">
      <c r="A698" s="63">
        <v>26598</v>
      </c>
      <c r="B698" s="7">
        <f t="shared" si="33"/>
        <v>26</v>
      </c>
      <c r="C698" s="7">
        <f t="shared" si="34"/>
        <v>10</v>
      </c>
      <c r="D698" s="7">
        <f t="shared" si="35"/>
        <v>1972</v>
      </c>
      <c r="E698" s="60">
        <v>871</v>
      </c>
    </row>
    <row r="699" spans="1:5" x14ac:dyDescent="0.25">
      <c r="A699" s="63">
        <v>26599</v>
      </c>
      <c r="B699" s="7">
        <f t="shared" si="33"/>
        <v>27</v>
      </c>
      <c r="C699" s="7">
        <f t="shared" si="34"/>
        <v>10</v>
      </c>
      <c r="D699" s="7">
        <f t="shared" si="35"/>
        <v>1972</v>
      </c>
      <c r="E699" s="60">
        <v>871</v>
      </c>
    </row>
    <row r="700" spans="1:5" x14ac:dyDescent="0.25">
      <c r="A700" s="63">
        <v>26600</v>
      </c>
      <c r="B700" s="7">
        <f t="shared" si="33"/>
        <v>28</v>
      </c>
      <c r="C700" s="7">
        <f t="shared" si="34"/>
        <v>10</v>
      </c>
      <c r="D700" s="7">
        <f t="shared" si="35"/>
        <v>1972</v>
      </c>
      <c r="E700" s="60">
        <v>883</v>
      </c>
    </row>
    <row r="701" spans="1:5" x14ac:dyDescent="0.25">
      <c r="A701" s="63">
        <v>26601</v>
      </c>
      <c r="B701" s="7">
        <f t="shared" si="33"/>
        <v>29</v>
      </c>
      <c r="C701" s="7">
        <f t="shared" si="34"/>
        <v>10</v>
      </c>
      <c r="D701" s="7">
        <f t="shared" si="35"/>
        <v>1972</v>
      </c>
      <c r="E701" s="60">
        <v>883</v>
      </c>
    </row>
    <row r="702" spans="1:5" x14ac:dyDescent="0.25">
      <c r="A702" s="63">
        <v>26602</v>
      </c>
      <c r="B702" s="7">
        <f t="shared" si="33"/>
        <v>30</v>
      </c>
      <c r="C702" s="7">
        <f t="shared" si="34"/>
        <v>10</v>
      </c>
      <c r="D702" s="7">
        <f t="shared" si="35"/>
        <v>1972</v>
      </c>
      <c r="E702" s="60">
        <v>812</v>
      </c>
    </row>
    <row r="703" spans="1:5" x14ac:dyDescent="0.25">
      <c r="A703" s="63">
        <v>26603</v>
      </c>
      <c r="B703" s="7">
        <f t="shared" si="33"/>
        <v>31</v>
      </c>
      <c r="C703" s="7">
        <f t="shared" si="34"/>
        <v>10</v>
      </c>
      <c r="D703" s="7">
        <f t="shared" si="35"/>
        <v>1972</v>
      </c>
      <c r="E703" s="60">
        <v>743</v>
      </c>
    </row>
    <row r="704" spans="1:5" x14ac:dyDescent="0.25">
      <c r="A704" s="63">
        <v>26604</v>
      </c>
      <c r="B704" s="7">
        <f t="shared" si="33"/>
        <v>1</v>
      </c>
      <c r="C704" s="7">
        <f t="shared" si="34"/>
        <v>11</v>
      </c>
      <c r="D704" s="7">
        <f t="shared" si="35"/>
        <v>1972</v>
      </c>
      <c r="E704" s="60">
        <v>720</v>
      </c>
    </row>
    <row r="705" spans="1:5" x14ac:dyDescent="0.25">
      <c r="A705" s="63">
        <v>26605</v>
      </c>
      <c r="B705" s="7">
        <f t="shared" si="33"/>
        <v>2</v>
      </c>
      <c r="C705" s="7">
        <f t="shared" si="34"/>
        <v>11</v>
      </c>
      <c r="D705" s="7">
        <f t="shared" si="35"/>
        <v>1972</v>
      </c>
      <c r="E705" s="60">
        <v>720</v>
      </c>
    </row>
    <row r="706" spans="1:5" x14ac:dyDescent="0.25">
      <c r="A706" s="63">
        <v>26606</v>
      </c>
      <c r="B706" s="7">
        <f t="shared" si="33"/>
        <v>3</v>
      </c>
      <c r="C706" s="7">
        <f t="shared" si="34"/>
        <v>11</v>
      </c>
      <c r="D706" s="7">
        <f t="shared" si="35"/>
        <v>1972</v>
      </c>
      <c r="E706" s="60">
        <v>687</v>
      </c>
    </row>
    <row r="707" spans="1:5" x14ac:dyDescent="0.25">
      <c r="A707" s="63">
        <v>26607</v>
      </c>
      <c r="B707" s="7">
        <f t="shared" si="33"/>
        <v>4</v>
      </c>
      <c r="C707" s="7">
        <f t="shared" si="34"/>
        <v>11</v>
      </c>
      <c r="D707" s="7">
        <f t="shared" si="35"/>
        <v>1972</v>
      </c>
      <c r="E707" s="60">
        <v>653</v>
      </c>
    </row>
    <row r="708" spans="1:5" x14ac:dyDescent="0.25">
      <c r="A708" s="63">
        <v>26608</v>
      </c>
      <c r="B708" s="7">
        <f t="shared" si="33"/>
        <v>5</v>
      </c>
      <c r="C708" s="7">
        <f t="shared" si="34"/>
        <v>11</v>
      </c>
      <c r="D708" s="7">
        <f t="shared" si="35"/>
        <v>1972</v>
      </c>
      <c r="E708" s="60">
        <v>590</v>
      </c>
    </row>
    <row r="709" spans="1:5" x14ac:dyDescent="0.25">
      <c r="A709" s="63">
        <v>26609</v>
      </c>
      <c r="B709" s="7">
        <f t="shared" si="33"/>
        <v>6</v>
      </c>
      <c r="C709" s="7">
        <f t="shared" si="34"/>
        <v>11</v>
      </c>
      <c r="D709" s="7">
        <f t="shared" si="35"/>
        <v>1972</v>
      </c>
      <c r="E709" s="60">
        <v>528</v>
      </c>
    </row>
    <row r="710" spans="1:5" x14ac:dyDescent="0.25">
      <c r="A710" s="63">
        <v>26610</v>
      </c>
      <c r="B710" s="7">
        <f t="shared" si="33"/>
        <v>7</v>
      </c>
      <c r="C710" s="7">
        <f t="shared" si="34"/>
        <v>11</v>
      </c>
      <c r="D710" s="7">
        <f t="shared" si="35"/>
        <v>1972</v>
      </c>
      <c r="E710" s="60">
        <v>538</v>
      </c>
    </row>
    <row r="711" spans="1:5" x14ac:dyDescent="0.25">
      <c r="A711" s="63">
        <v>26611</v>
      </c>
      <c r="B711" s="7">
        <f t="shared" si="33"/>
        <v>8</v>
      </c>
      <c r="C711" s="7">
        <f t="shared" si="34"/>
        <v>11</v>
      </c>
      <c r="D711" s="7">
        <f t="shared" si="35"/>
        <v>1972</v>
      </c>
      <c r="E711" s="60">
        <v>610</v>
      </c>
    </row>
    <row r="712" spans="1:5" x14ac:dyDescent="0.25">
      <c r="A712" s="63">
        <v>26612</v>
      </c>
      <c r="B712" s="7">
        <f t="shared" si="33"/>
        <v>9</v>
      </c>
      <c r="C712" s="7">
        <f t="shared" si="34"/>
        <v>11</v>
      </c>
      <c r="D712" s="7">
        <f t="shared" si="35"/>
        <v>1972</v>
      </c>
      <c r="E712" s="60">
        <v>569</v>
      </c>
    </row>
    <row r="713" spans="1:5" x14ac:dyDescent="0.25">
      <c r="A713" s="63">
        <v>26613</v>
      </c>
      <c r="B713" s="7">
        <f t="shared" si="33"/>
        <v>10</v>
      </c>
      <c r="C713" s="7">
        <f t="shared" si="34"/>
        <v>11</v>
      </c>
      <c r="D713" s="7">
        <f t="shared" si="35"/>
        <v>1972</v>
      </c>
      <c r="E713" s="60">
        <v>478</v>
      </c>
    </row>
    <row r="714" spans="1:5" x14ac:dyDescent="0.25">
      <c r="A714" s="63">
        <v>26614</v>
      </c>
      <c r="B714" s="7">
        <f t="shared" si="33"/>
        <v>11</v>
      </c>
      <c r="C714" s="7">
        <f t="shared" si="34"/>
        <v>11</v>
      </c>
      <c r="D714" s="7">
        <f t="shared" si="35"/>
        <v>1972</v>
      </c>
      <c r="E714" s="60">
        <v>420</v>
      </c>
    </row>
    <row r="715" spans="1:5" x14ac:dyDescent="0.25">
      <c r="A715" s="63">
        <v>26615</v>
      </c>
      <c r="B715" s="7">
        <f t="shared" si="33"/>
        <v>12</v>
      </c>
      <c r="C715" s="7">
        <f t="shared" si="34"/>
        <v>11</v>
      </c>
      <c r="D715" s="7">
        <f t="shared" si="35"/>
        <v>1972</v>
      </c>
      <c r="E715" s="60">
        <v>400</v>
      </c>
    </row>
    <row r="716" spans="1:5" x14ac:dyDescent="0.25">
      <c r="A716" s="63">
        <v>26616</v>
      </c>
      <c r="B716" s="7">
        <f t="shared" si="33"/>
        <v>13</v>
      </c>
      <c r="C716" s="7">
        <f t="shared" si="34"/>
        <v>11</v>
      </c>
      <c r="D716" s="7">
        <f t="shared" si="35"/>
        <v>1972</v>
      </c>
      <c r="E716" s="60">
        <v>633</v>
      </c>
    </row>
    <row r="717" spans="1:5" x14ac:dyDescent="0.25">
      <c r="A717" s="63">
        <v>26617</v>
      </c>
      <c r="B717" s="7">
        <f t="shared" si="33"/>
        <v>14</v>
      </c>
      <c r="C717" s="7">
        <f t="shared" si="34"/>
        <v>11</v>
      </c>
      <c r="D717" s="7">
        <f t="shared" si="35"/>
        <v>1972</v>
      </c>
      <c r="E717" s="60">
        <v>548</v>
      </c>
    </row>
    <row r="718" spans="1:5" x14ac:dyDescent="0.25">
      <c r="A718" s="63">
        <v>26618</v>
      </c>
      <c r="B718" s="7">
        <f t="shared" si="33"/>
        <v>15</v>
      </c>
      <c r="C718" s="7">
        <f t="shared" si="34"/>
        <v>11</v>
      </c>
      <c r="D718" s="7">
        <f t="shared" si="35"/>
        <v>1972</v>
      </c>
      <c r="E718" s="60">
        <v>610</v>
      </c>
    </row>
    <row r="719" spans="1:5" x14ac:dyDescent="0.25">
      <c r="A719" s="63">
        <v>26619</v>
      </c>
      <c r="B719" s="7">
        <f t="shared" si="33"/>
        <v>16</v>
      </c>
      <c r="C719" s="7">
        <f t="shared" si="34"/>
        <v>11</v>
      </c>
      <c r="D719" s="7">
        <f t="shared" si="35"/>
        <v>1972</v>
      </c>
      <c r="E719" s="60">
        <v>558</v>
      </c>
    </row>
    <row r="720" spans="1:5" x14ac:dyDescent="0.25">
      <c r="A720" s="63">
        <v>26620</v>
      </c>
      <c r="B720" s="7">
        <f t="shared" si="33"/>
        <v>17</v>
      </c>
      <c r="C720" s="7">
        <f t="shared" si="34"/>
        <v>11</v>
      </c>
      <c r="D720" s="7">
        <f t="shared" si="35"/>
        <v>1972</v>
      </c>
      <c r="E720" s="60">
        <v>488</v>
      </c>
    </row>
    <row r="721" spans="1:5" x14ac:dyDescent="0.25">
      <c r="A721" s="63">
        <v>26621</v>
      </c>
      <c r="B721" s="7">
        <f t="shared" si="33"/>
        <v>18</v>
      </c>
      <c r="C721" s="7">
        <f t="shared" si="34"/>
        <v>11</v>
      </c>
      <c r="D721" s="7">
        <f t="shared" si="35"/>
        <v>1972</v>
      </c>
      <c r="E721" s="60">
        <v>478</v>
      </c>
    </row>
    <row r="722" spans="1:5" x14ac:dyDescent="0.25">
      <c r="A722" s="63">
        <v>26622</v>
      </c>
      <c r="B722" s="7">
        <f t="shared" si="33"/>
        <v>19</v>
      </c>
      <c r="C722" s="7">
        <f t="shared" si="34"/>
        <v>11</v>
      </c>
      <c r="D722" s="7">
        <f t="shared" si="35"/>
        <v>1972</v>
      </c>
      <c r="E722" s="60">
        <v>488</v>
      </c>
    </row>
    <row r="723" spans="1:5" x14ac:dyDescent="0.25">
      <c r="A723" s="63">
        <v>26623</v>
      </c>
      <c r="B723" s="7">
        <f t="shared" si="33"/>
        <v>20</v>
      </c>
      <c r="C723" s="7">
        <f t="shared" si="34"/>
        <v>11</v>
      </c>
      <c r="D723" s="7">
        <f t="shared" si="35"/>
        <v>1972</v>
      </c>
      <c r="E723" s="60">
        <v>478</v>
      </c>
    </row>
    <row r="724" spans="1:5" x14ac:dyDescent="0.25">
      <c r="A724" s="63">
        <v>26624</v>
      </c>
      <c r="B724" s="7">
        <f t="shared" si="33"/>
        <v>21</v>
      </c>
      <c r="C724" s="7">
        <f t="shared" si="34"/>
        <v>11</v>
      </c>
      <c r="D724" s="7">
        <f t="shared" si="35"/>
        <v>1972</v>
      </c>
      <c r="E724" s="60">
        <v>420</v>
      </c>
    </row>
    <row r="725" spans="1:5" x14ac:dyDescent="0.25">
      <c r="A725" s="63">
        <v>26625</v>
      </c>
      <c r="B725" s="7">
        <f t="shared" si="33"/>
        <v>22</v>
      </c>
      <c r="C725" s="7">
        <f t="shared" si="34"/>
        <v>11</v>
      </c>
      <c r="D725" s="7">
        <f t="shared" si="35"/>
        <v>1972</v>
      </c>
      <c r="E725" s="60">
        <v>420</v>
      </c>
    </row>
    <row r="726" spans="1:5" x14ac:dyDescent="0.25">
      <c r="A726" s="63">
        <v>26626</v>
      </c>
      <c r="B726" s="7">
        <f t="shared" si="33"/>
        <v>23</v>
      </c>
      <c r="C726" s="7">
        <f t="shared" si="34"/>
        <v>11</v>
      </c>
      <c r="D726" s="7">
        <f t="shared" si="35"/>
        <v>1972</v>
      </c>
      <c r="E726" s="60">
        <v>387</v>
      </c>
    </row>
    <row r="727" spans="1:5" x14ac:dyDescent="0.25">
      <c r="A727" s="63">
        <v>26627</v>
      </c>
      <c r="B727" s="7">
        <f t="shared" si="33"/>
        <v>24</v>
      </c>
      <c r="C727" s="7">
        <f t="shared" si="34"/>
        <v>11</v>
      </c>
      <c r="D727" s="7">
        <f t="shared" si="35"/>
        <v>1972</v>
      </c>
      <c r="E727" s="60">
        <v>379</v>
      </c>
    </row>
    <row r="728" spans="1:5" x14ac:dyDescent="0.25">
      <c r="A728" s="63">
        <v>26628</v>
      </c>
      <c r="B728" s="7">
        <f t="shared" si="33"/>
        <v>25</v>
      </c>
      <c r="C728" s="7">
        <f t="shared" si="34"/>
        <v>11</v>
      </c>
      <c r="D728" s="7">
        <f t="shared" si="35"/>
        <v>1972</v>
      </c>
      <c r="E728" s="60">
        <v>420</v>
      </c>
    </row>
    <row r="729" spans="1:5" x14ac:dyDescent="0.25">
      <c r="A729" s="63">
        <v>26629</v>
      </c>
      <c r="B729" s="7">
        <f t="shared" si="33"/>
        <v>26</v>
      </c>
      <c r="C729" s="7">
        <f t="shared" si="34"/>
        <v>11</v>
      </c>
      <c r="D729" s="7">
        <f t="shared" si="35"/>
        <v>1972</v>
      </c>
      <c r="E729" s="60">
        <v>379</v>
      </c>
    </row>
    <row r="730" spans="1:5" x14ac:dyDescent="0.25">
      <c r="A730" s="63">
        <v>26630</v>
      </c>
      <c r="B730" s="7">
        <f t="shared" si="33"/>
        <v>27</v>
      </c>
      <c r="C730" s="7">
        <f t="shared" si="34"/>
        <v>11</v>
      </c>
      <c r="D730" s="7">
        <f t="shared" si="35"/>
        <v>1972</v>
      </c>
      <c r="E730" s="60">
        <v>420</v>
      </c>
    </row>
    <row r="731" spans="1:5" x14ac:dyDescent="0.25">
      <c r="A731" s="63">
        <v>26631</v>
      </c>
      <c r="B731" s="7">
        <f t="shared" si="33"/>
        <v>28</v>
      </c>
      <c r="C731" s="7">
        <f t="shared" si="34"/>
        <v>11</v>
      </c>
      <c r="D731" s="7">
        <f t="shared" si="35"/>
        <v>1972</v>
      </c>
      <c r="E731" s="60">
        <v>387</v>
      </c>
    </row>
    <row r="732" spans="1:5" x14ac:dyDescent="0.25">
      <c r="A732" s="63">
        <v>26632</v>
      </c>
      <c r="B732" s="7">
        <f t="shared" si="33"/>
        <v>29</v>
      </c>
      <c r="C732" s="7">
        <f t="shared" si="34"/>
        <v>11</v>
      </c>
      <c r="D732" s="7">
        <f t="shared" si="35"/>
        <v>1972</v>
      </c>
      <c r="E732" s="60">
        <v>359</v>
      </c>
    </row>
    <row r="733" spans="1:5" x14ac:dyDescent="0.25">
      <c r="A733" s="63">
        <v>26633</v>
      </c>
      <c r="B733" s="7">
        <f t="shared" si="33"/>
        <v>30</v>
      </c>
      <c r="C733" s="7">
        <f t="shared" si="34"/>
        <v>11</v>
      </c>
      <c r="D733" s="7">
        <f t="shared" si="35"/>
        <v>1972</v>
      </c>
      <c r="E733" s="60">
        <v>329</v>
      </c>
    </row>
    <row r="734" spans="1:5" x14ac:dyDescent="0.25">
      <c r="A734" s="63">
        <v>26634</v>
      </c>
      <c r="B734" s="7">
        <f t="shared" si="33"/>
        <v>1</v>
      </c>
      <c r="C734" s="7">
        <f t="shared" si="34"/>
        <v>12</v>
      </c>
      <c r="D734" s="7">
        <f t="shared" si="35"/>
        <v>1972</v>
      </c>
      <c r="E734" s="60">
        <v>303</v>
      </c>
    </row>
    <row r="735" spans="1:5" x14ac:dyDescent="0.25">
      <c r="A735" s="63">
        <v>26635</v>
      </c>
      <c r="B735" s="7">
        <f t="shared" si="33"/>
        <v>2</v>
      </c>
      <c r="C735" s="7">
        <f t="shared" si="34"/>
        <v>12</v>
      </c>
      <c r="D735" s="7">
        <f t="shared" si="35"/>
        <v>1972</v>
      </c>
      <c r="E735" s="60">
        <v>291</v>
      </c>
    </row>
    <row r="736" spans="1:5" x14ac:dyDescent="0.25">
      <c r="A736" s="63">
        <v>26636</v>
      </c>
      <c r="B736" s="7">
        <f t="shared" si="33"/>
        <v>3</v>
      </c>
      <c r="C736" s="7">
        <f t="shared" si="34"/>
        <v>12</v>
      </c>
      <c r="D736" s="7">
        <f t="shared" si="35"/>
        <v>1972</v>
      </c>
      <c r="E736" s="60">
        <v>286</v>
      </c>
    </row>
    <row r="737" spans="1:5" x14ac:dyDescent="0.25">
      <c r="A737" s="63">
        <v>26637</v>
      </c>
      <c r="B737" s="7">
        <f t="shared" si="33"/>
        <v>4</v>
      </c>
      <c r="C737" s="7">
        <f t="shared" si="34"/>
        <v>12</v>
      </c>
      <c r="D737" s="7">
        <f t="shared" si="35"/>
        <v>1972</v>
      </c>
      <c r="E737" s="60">
        <v>262</v>
      </c>
    </row>
    <row r="738" spans="1:5" x14ac:dyDescent="0.25">
      <c r="A738" s="63">
        <v>26638</v>
      </c>
      <c r="B738" s="7">
        <f t="shared" si="33"/>
        <v>5</v>
      </c>
      <c r="C738" s="7">
        <f t="shared" si="34"/>
        <v>12</v>
      </c>
      <c r="D738" s="7">
        <f t="shared" si="35"/>
        <v>1972</v>
      </c>
      <c r="E738" s="60">
        <v>254</v>
      </c>
    </row>
    <row r="739" spans="1:5" x14ac:dyDescent="0.25">
      <c r="A739" s="63">
        <v>26639</v>
      </c>
      <c r="B739" s="7">
        <f t="shared" si="33"/>
        <v>6</v>
      </c>
      <c r="C739" s="7">
        <f t="shared" si="34"/>
        <v>12</v>
      </c>
      <c r="D739" s="7">
        <f t="shared" si="35"/>
        <v>1972</v>
      </c>
      <c r="E739" s="60">
        <v>242</v>
      </c>
    </row>
    <row r="740" spans="1:5" x14ac:dyDescent="0.25">
      <c r="A740" s="63">
        <v>26640</v>
      </c>
      <c r="B740" s="7">
        <f t="shared" si="33"/>
        <v>7</v>
      </c>
      <c r="C740" s="7">
        <f t="shared" si="34"/>
        <v>12</v>
      </c>
      <c r="D740" s="7">
        <f t="shared" si="35"/>
        <v>1972</v>
      </c>
      <c r="E740" s="60">
        <v>238</v>
      </c>
    </row>
    <row r="741" spans="1:5" x14ac:dyDescent="0.25">
      <c r="A741" s="63">
        <v>26641</v>
      </c>
      <c r="B741" s="7">
        <f t="shared" si="33"/>
        <v>8</v>
      </c>
      <c r="C741" s="7">
        <f t="shared" si="34"/>
        <v>12</v>
      </c>
      <c r="D741" s="7">
        <f t="shared" si="35"/>
        <v>1972</v>
      </c>
      <c r="E741" s="60">
        <v>230</v>
      </c>
    </row>
    <row r="742" spans="1:5" x14ac:dyDescent="0.25">
      <c r="A742" s="63">
        <v>26642</v>
      </c>
      <c r="B742" s="7">
        <f t="shared" si="33"/>
        <v>9</v>
      </c>
      <c r="C742" s="7">
        <f t="shared" si="34"/>
        <v>12</v>
      </c>
      <c r="D742" s="7">
        <f t="shared" si="35"/>
        <v>1972</v>
      </c>
      <c r="E742" s="60">
        <v>226</v>
      </c>
    </row>
    <row r="743" spans="1:5" x14ac:dyDescent="0.25">
      <c r="A743" s="63">
        <v>26643</v>
      </c>
      <c r="B743" s="7">
        <f t="shared" si="33"/>
        <v>10</v>
      </c>
      <c r="C743" s="7">
        <f t="shared" si="34"/>
        <v>12</v>
      </c>
      <c r="D743" s="7">
        <f t="shared" si="35"/>
        <v>1972</v>
      </c>
      <c r="E743" s="60">
        <v>222</v>
      </c>
    </row>
    <row r="744" spans="1:5" x14ac:dyDescent="0.25">
      <c r="A744" s="63">
        <v>26644</v>
      </c>
      <c r="B744" s="7">
        <f t="shared" si="33"/>
        <v>11</v>
      </c>
      <c r="C744" s="7">
        <f t="shared" si="34"/>
        <v>12</v>
      </c>
      <c r="D744" s="7">
        <f t="shared" si="35"/>
        <v>1972</v>
      </c>
      <c r="E744" s="60">
        <v>214</v>
      </c>
    </row>
    <row r="745" spans="1:5" x14ac:dyDescent="0.25">
      <c r="A745" s="63">
        <v>26645</v>
      </c>
      <c r="B745" s="7">
        <f t="shared" si="33"/>
        <v>12</v>
      </c>
      <c r="C745" s="7">
        <f t="shared" si="34"/>
        <v>12</v>
      </c>
      <c r="D745" s="7">
        <f t="shared" si="35"/>
        <v>1972</v>
      </c>
      <c r="E745" s="60">
        <v>207</v>
      </c>
    </row>
    <row r="746" spans="1:5" x14ac:dyDescent="0.25">
      <c r="A746" s="63">
        <v>26646</v>
      </c>
      <c r="B746" s="7">
        <f t="shared" si="33"/>
        <v>13</v>
      </c>
      <c r="C746" s="7">
        <f t="shared" si="34"/>
        <v>12</v>
      </c>
      <c r="D746" s="7">
        <f t="shared" si="35"/>
        <v>1972</v>
      </c>
      <c r="E746" s="60">
        <v>199</v>
      </c>
    </row>
    <row r="747" spans="1:5" x14ac:dyDescent="0.25">
      <c r="A747" s="63">
        <v>26647</v>
      </c>
      <c r="B747" s="7">
        <f t="shared" si="33"/>
        <v>14</v>
      </c>
      <c r="C747" s="7">
        <f t="shared" si="34"/>
        <v>12</v>
      </c>
      <c r="D747" s="7">
        <f t="shared" si="35"/>
        <v>1972</v>
      </c>
      <c r="E747" s="60">
        <v>199</v>
      </c>
    </row>
    <row r="748" spans="1:5" x14ac:dyDescent="0.25">
      <c r="A748" s="63">
        <v>26648</v>
      </c>
      <c r="B748" s="7">
        <f t="shared" si="33"/>
        <v>15</v>
      </c>
      <c r="C748" s="7">
        <f t="shared" si="34"/>
        <v>12</v>
      </c>
      <c r="D748" s="7">
        <f t="shared" si="35"/>
        <v>1972</v>
      </c>
      <c r="E748" s="60">
        <v>195</v>
      </c>
    </row>
    <row r="749" spans="1:5" x14ac:dyDescent="0.25">
      <c r="A749" s="63">
        <v>26649</v>
      </c>
      <c r="B749" s="7">
        <f t="shared" si="33"/>
        <v>16</v>
      </c>
      <c r="C749" s="7">
        <f t="shared" si="34"/>
        <v>12</v>
      </c>
      <c r="D749" s="7">
        <f t="shared" si="35"/>
        <v>1972</v>
      </c>
      <c r="E749" s="60">
        <v>187</v>
      </c>
    </row>
    <row r="750" spans="1:5" x14ac:dyDescent="0.25">
      <c r="A750" s="63">
        <v>26650</v>
      </c>
      <c r="B750" s="7">
        <f t="shared" si="33"/>
        <v>17</v>
      </c>
      <c r="C750" s="7">
        <f t="shared" si="34"/>
        <v>12</v>
      </c>
      <c r="D750" s="7">
        <f t="shared" si="35"/>
        <v>1972</v>
      </c>
      <c r="E750" s="60">
        <v>180</v>
      </c>
    </row>
    <row r="751" spans="1:5" x14ac:dyDescent="0.25">
      <c r="A751" s="63">
        <v>26651</v>
      </c>
      <c r="B751" s="7">
        <f t="shared" si="33"/>
        <v>18</v>
      </c>
      <c r="C751" s="7">
        <f t="shared" si="34"/>
        <v>12</v>
      </c>
      <c r="D751" s="7">
        <f t="shared" si="35"/>
        <v>1972</v>
      </c>
      <c r="E751" s="60">
        <v>174</v>
      </c>
    </row>
    <row r="752" spans="1:5" x14ac:dyDescent="0.25">
      <c r="A752" s="63">
        <v>26652</v>
      </c>
      <c r="B752" s="7">
        <f t="shared" si="33"/>
        <v>19</v>
      </c>
      <c r="C752" s="7">
        <f t="shared" si="34"/>
        <v>12</v>
      </c>
      <c r="D752" s="7">
        <f t="shared" si="35"/>
        <v>1972</v>
      </c>
      <c r="E752" s="60">
        <v>167</v>
      </c>
    </row>
    <row r="753" spans="1:5" x14ac:dyDescent="0.25">
      <c r="A753" s="63">
        <v>26653</v>
      </c>
      <c r="B753" s="7">
        <f t="shared" ref="B753:B816" si="36">+DAY(A753)</f>
        <v>20</v>
      </c>
      <c r="C753" s="7">
        <f t="shared" ref="C753:C816" si="37">+MONTH(A753)</f>
        <v>12</v>
      </c>
      <c r="D753" s="7">
        <f t="shared" ref="D753:D816" si="38">+YEAR(A753)</f>
        <v>1972</v>
      </c>
      <c r="E753" s="60">
        <v>167</v>
      </c>
    </row>
    <row r="754" spans="1:5" x14ac:dyDescent="0.25">
      <c r="A754" s="63">
        <v>26654</v>
      </c>
      <c r="B754" s="7">
        <f t="shared" si="36"/>
        <v>21</v>
      </c>
      <c r="C754" s="7">
        <f t="shared" si="37"/>
        <v>12</v>
      </c>
      <c r="D754" s="7">
        <f t="shared" si="38"/>
        <v>1972</v>
      </c>
      <c r="E754" s="60">
        <v>167</v>
      </c>
    </row>
    <row r="755" spans="1:5" x14ac:dyDescent="0.25">
      <c r="A755" s="63">
        <v>26655</v>
      </c>
      <c r="B755" s="7">
        <f t="shared" si="36"/>
        <v>22</v>
      </c>
      <c r="C755" s="7">
        <f t="shared" si="37"/>
        <v>12</v>
      </c>
      <c r="D755" s="7">
        <f t="shared" si="38"/>
        <v>1972</v>
      </c>
      <c r="E755" s="60">
        <v>161</v>
      </c>
    </row>
    <row r="756" spans="1:5" x14ac:dyDescent="0.25">
      <c r="A756" s="63">
        <v>26656</v>
      </c>
      <c r="B756" s="7">
        <f t="shared" si="36"/>
        <v>23</v>
      </c>
      <c r="C756" s="7">
        <f t="shared" si="37"/>
        <v>12</v>
      </c>
      <c r="D756" s="7">
        <f t="shared" si="38"/>
        <v>1972</v>
      </c>
      <c r="E756" s="60">
        <v>157</v>
      </c>
    </row>
    <row r="757" spans="1:5" x14ac:dyDescent="0.25">
      <c r="A757" s="63">
        <v>26657</v>
      </c>
      <c r="B757" s="7">
        <f t="shared" si="36"/>
        <v>24</v>
      </c>
      <c r="C757" s="7">
        <f t="shared" si="37"/>
        <v>12</v>
      </c>
      <c r="D757" s="7">
        <f t="shared" si="38"/>
        <v>1972</v>
      </c>
      <c r="E757" s="60">
        <v>153</v>
      </c>
    </row>
    <row r="758" spans="1:5" x14ac:dyDescent="0.25">
      <c r="A758" s="63">
        <v>26658</v>
      </c>
      <c r="B758" s="7">
        <f t="shared" si="36"/>
        <v>25</v>
      </c>
      <c r="C758" s="7">
        <f t="shared" si="37"/>
        <v>12</v>
      </c>
      <c r="D758" s="7">
        <f t="shared" si="38"/>
        <v>1972</v>
      </c>
      <c r="E758" s="60">
        <v>150</v>
      </c>
    </row>
    <row r="759" spans="1:5" x14ac:dyDescent="0.25">
      <c r="A759" s="63">
        <v>26659</v>
      </c>
      <c r="B759" s="7">
        <f t="shared" si="36"/>
        <v>26</v>
      </c>
      <c r="C759" s="7">
        <f t="shared" si="37"/>
        <v>12</v>
      </c>
      <c r="D759" s="7">
        <f t="shared" si="38"/>
        <v>1972</v>
      </c>
      <c r="E759" s="60">
        <v>147</v>
      </c>
    </row>
    <row r="760" spans="1:5" x14ac:dyDescent="0.25">
      <c r="A760" s="63">
        <v>26660</v>
      </c>
      <c r="B760" s="7">
        <f t="shared" si="36"/>
        <v>27</v>
      </c>
      <c r="C760" s="7">
        <f t="shared" si="37"/>
        <v>12</v>
      </c>
      <c r="D760" s="7">
        <f t="shared" si="38"/>
        <v>1972</v>
      </c>
      <c r="E760" s="60">
        <v>140</v>
      </c>
    </row>
    <row r="761" spans="1:5" x14ac:dyDescent="0.25">
      <c r="A761" s="63">
        <v>26661</v>
      </c>
      <c r="B761" s="7">
        <f t="shared" si="36"/>
        <v>28</v>
      </c>
      <c r="C761" s="7">
        <f t="shared" si="37"/>
        <v>12</v>
      </c>
      <c r="D761" s="7">
        <f t="shared" si="38"/>
        <v>1972</v>
      </c>
      <c r="E761" s="60">
        <v>140</v>
      </c>
    </row>
    <row r="762" spans="1:5" x14ac:dyDescent="0.25">
      <c r="A762" s="63">
        <v>26662</v>
      </c>
      <c r="B762" s="7">
        <f t="shared" si="36"/>
        <v>29</v>
      </c>
      <c r="C762" s="7">
        <f t="shared" si="37"/>
        <v>12</v>
      </c>
      <c r="D762" s="7">
        <f t="shared" si="38"/>
        <v>1972</v>
      </c>
      <c r="E762" s="60">
        <v>147</v>
      </c>
    </row>
    <row r="763" spans="1:5" x14ac:dyDescent="0.25">
      <c r="A763" s="63">
        <v>26663</v>
      </c>
      <c r="B763" s="7">
        <f t="shared" si="36"/>
        <v>30</v>
      </c>
      <c r="C763" s="7">
        <f t="shared" si="37"/>
        <v>12</v>
      </c>
      <c r="D763" s="7">
        <f t="shared" si="38"/>
        <v>1972</v>
      </c>
      <c r="E763" s="60">
        <v>132</v>
      </c>
    </row>
    <row r="764" spans="1:5" x14ac:dyDescent="0.25">
      <c r="A764" s="63">
        <v>26664</v>
      </c>
      <c r="B764" s="7">
        <f t="shared" si="36"/>
        <v>31</v>
      </c>
      <c r="C764" s="7">
        <f t="shared" si="37"/>
        <v>12</v>
      </c>
      <c r="D764" s="7">
        <f t="shared" si="38"/>
        <v>1972</v>
      </c>
      <c r="E764" s="60">
        <v>128</v>
      </c>
    </row>
    <row r="765" spans="1:5" x14ac:dyDescent="0.25">
      <c r="A765" s="63">
        <v>26665</v>
      </c>
      <c r="B765" s="7">
        <f t="shared" si="36"/>
        <v>1</v>
      </c>
      <c r="C765" s="7">
        <f t="shared" si="37"/>
        <v>1</v>
      </c>
      <c r="D765" s="7">
        <f t="shared" si="38"/>
        <v>1973</v>
      </c>
      <c r="E765" s="60">
        <v>126</v>
      </c>
    </row>
    <row r="766" spans="1:5" x14ac:dyDescent="0.25">
      <c r="A766" s="63">
        <v>26666</v>
      </c>
      <c r="B766" s="7">
        <f t="shared" si="36"/>
        <v>2</v>
      </c>
      <c r="C766" s="7">
        <f t="shared" si="37"/>
        <v>1</v>
      </c>
      <c r="D766" s="7">
        <f t="shared" si="38"/>
        <v>1973</v>
      </c>
      <c r="E766" s="60">
        <v>126</v>
      </c>
    </row>
    <row r="767" spans="1:5" x14ac:dyDescent="0.25">
      <c r="A767" s="63">
        <v>26667</v>
      </c>
      <c r="B767" s="7">
        <f t="shared" si="36"/>
        <v>3</v>
      </c>
      <c r="C767" s="7">
        <f t="shared" si="37"/>
        <v>1</v>
      </c>
      <c r="D767" s="7">
        <f t="shared" si="38"/>
        <v>1973</v>
      </c>
      <c r="E767" s="60">
        <v>126</v>
      </c>
    </row>
    <row r="768" spans="1:5" x14ac:dyDescent="0.25">
      <c r="A768" s="63">
        <v>26668</v>
      </c>
      <c r="B768" s="7">
        <f t="shared" si="36"/>
        <v>4</v>
      </c>
      <c r="C768" s="7">
        <f t="shared" si="37"/>
        <v>1</v>
      </c>
      <c r="D768" s="7">
        <f t="shared" si="38"/>
        <v>1973</v>
      </c>
      <c r="E768" s="60">
        <v>126</v>
      </c>
    </row>
    <row r="769" spans="1:5" x14ac:dyDescent="0.25">
      <c r="A769" s="63">
        <v>26669</v>
      </c>
      <c r="B769" s="7">
        <f t="shared" si="36"/>
        <v>5</v>
      </c>
      <c r="C769" s="7">
        <f t="shared" si="37"/>
        <v>1</v>
      </c>
      <c r="D769" s="7">
        <f t="shared" si="38"/>
        <v>1973</v>
      </c>
      <c r="E769" s="60">
        <v>120</v>
      </c>
    </row>
    <row r="770" spans="1:5" x14ac:dyDescent="0.25">
      <c r="A770" s="63">
        <v>26670</v>
      </c>
      <c r="B770" s="7">
        <f t="shared" si="36"/>
        <v>6</v>
      </c>
      <c r="C770" s="7">
        <f t="shared" si="37"/>
        <v>1</v>
      </c>
      <c r="D770" s="7">
        <f t="shared" si="38"/>
        <v>1973</v>
      </c>
      <c r="E770" s="60">
        <v>114</v>
      </c>
    </row>
    <row r="771" spans="1:5" x14ac:dyDescent="0.25">
      <c r="A771" s="63">
        <v>26671</v>
      </c>
      <c r="B771" s="7">
        <f t="shared" si="36"/>
        <v>7</v>
      </c>
      <c r="C771" s="7">
        <f t="shared" si="37"/>
        <v>1</v>
      </c>
      <c r="D771" s="7">
        <f t="shared" si="38"/>
        <v>1973</v>
      </c>
      <c r="E771" s="60">
        <v>114</v>
      </c>
    </row>
    <row r="772" spans="1:5" x14ac:dyDescent="0.25">
      <c r="A772" s="63">
        <v>26672</v>
      </c>
      <c r="B772" s="7">
        <f t="shared" si="36"/>
        <v>8</v>
      </c>
      <c r="C772" s="7">
        <f t="shared" si="37"/>
        <v>1</v>
      </c>
      <c r="D772" s="7">
        <f t="shared" si="38"/>
        <v>1973</v>
      </c>
      <c r="E772" s="60">
        <v>114</v>
      </c>
    </row>
    <row r="773" spans="1:5" x14ac:dyDescent="0.25">
      <c r="A773" s="63">
        <v>26673</v>
      </c>
      <c r="B773" s="7">
        <f t="shared" si="36"/>
        <v>9</v>
      </c>
      <c r="C773" s="7">
        <f t="shared" si="37"/>
        <v>1</v>
      </c>
      <c r="D773" s="7">
        <f t="shared" si="38"/>
        <v>1973</v>
      </c>
      <c r="E773" s="60">
        <v>108</v>
      </c>
    </row>
    <row r="774" spans="1:5" x14ac:dyDescent="0.25">
      <c r="A774" s="63">
        <v>26674</v>
      </c>
      <c r="B774" s="7">
        <f t="shared" si="36"/>
        <v>10</v>
      </c>
      <c r="C774" s="7">
        <f t="shared" si="37"/>
        <v>1</v>
      </c>
      <c r="D774" s="7">
        <f t="shared" si="38"/>
        <v>1973</v>
      </c>
      <c r="E774" s="60">
        <v>102</v>
      </c>
    </row>
    <row r="775" spans="1:5" x14ac:dyDescent="0.25">
      <c r="A775" s="63">
        <v>26675</v>
      </c>
      <c r="B775" s="7">
        <f t="shared" si="36"/>
        <v>11</v>
      </c>
      <c r="C775" s="7">
        <f t="shared" si="37"/>
        <v>1</v>
      </c>
      <c r="D775" s="7">
        <f t="shared" si="38"/>
        <v>1973</v>
      </c>
      <c r="E775" s="60">
        <v>102</v>
      </c>
    </row>
    <row r="776" spans="1:5" x14ac:dyDescent="0.25">
      <c r="A776" s="63">
        <v>26676</v>
      </c>
      <c r="B776" s="7">
        <f t="shared" si="36"/>
        <v>12</v>
      </c>
      <c r="C776" s="7">
        <f t="shared" si="37"/>
        <v>1</v>
      </c>
      <c r="D776" s="7">
        <f t="shared" si="38"/>
        <v>1973</v>
      </c>
      <c r="E776" s="60">
        <v>99</v>
      </c>
    </row>
    <row r="777" spans="1:5" x14ac:dyDescent="0.25">
      <c r="A777" s="63">
        <v>26677</v>
      </c>
      <c r="B777" s="7">
        <f t="shared" si="36"/>
        <v>13</v>
      </c>
      <c r="C777" s="7">
        <f t="shared" si="37"/>
        <v>1</v>
      </c>
      <c r="D777" s="7">
        <f t="shared" si="38"/>
        <v>1973</v>
      </c>
      <c r="E777" s="60">
        <v>96.1</v>
      </c>
    </row>
    <row r="778" spans="1:5" x14ac:dyDescent="0.25">
      <c r="A778" s="63">
        <v>26678</v>
      </c>
      <c r="B778" s="7">
        <f t="shared" si="36"/>
        <v>14</v>
      </c>
      <c r="C778" s="7">
        <f t="shared" si="37"/>
        <v>1</v>
      </c>
      <c r="D778" s="7">
        <f t="shared" si="38"/>
        <v>1973</v>
      </c>
      <c r="E778" s="60">
        <v>93.2</v>
      </c>
    </row>
    <row r="779" spans="1:5" x14ac:dyDescent="0.25">
      <c r="A779" s="63">
        <v>26679</v>
      </c>
      <c r="B779" s="7">
        <f t="shared" si="36"/>
        <v>15</v>
      </c>
      <c r="C779" s="7">
        <f t="shared" si="37"/>
        <v>1</v>
      </c>
      <c r="D779" s="7">
        <f t="shared" si="38"/>
        <v>1973</v>
      </c>
      <c r="E779" s="60">
        <v>90.3</v>
      </c>
    </row>
    <row r="780" spans="1:5" x14ac:dyDescent="0.25">
      <c r="A780" s="63">
        <v>26680</v>
      </c>
      <c r="B780" s="7">
        <f t="shared" si="36"/>
        <v>16</v>
      </c>
      <c r="C780" s="7">
        <f t="shared" si="37"/>
        <v>1</v>
      </c>
      <c r="D780" s="7">
        <f t="shared" si="38"/>
        <v>1973</v>
      </c>
      <c r="E780" s="60">
        <v>90.3</v>
      </c>
    </row>
    <row r="781" spans="1:5" x14ac:dyDescent="0.25">
      <c r="A781" s="63">
        <v>26681</v>
      </c>
      <c r="B781" s="7">
        <f t="shared" si="36"/>
        <v>17</v>
      </c>
      <c r="C781" s="7">
        <f t="shared" si="37"/>
        <v>1</v>
      </c>
      <c r="D781" s="7">
        <f t="shared" si="38"/>
        <v>1973</v>
      </c>
      <c r="E781" s="60">
        <v>84.6</v>
      </c>
    </row>
    <row r="782" spans="1:5" x14ac:dyDescent="0.25">
      <c r="A782" s="63">
        <v>26682</v>
      </c>
      <c r="B782" s="7">
        <f t="shared" si="36"/>
        <v>18</v>
      </c>
      <c r="C782" s="7">
        <f t="shared" si="37"/>
        <v>1</v>
      </c>
      <c r="D782" s="7">
        <f t="shared" si="38"/>
        <v>1973</v>
      </c>
      <c r="E782" s="60">
        <v>81.8</v>
      </c>
    </row>
    <row r="783" spans="1:5" x14ac:dyDescent="0.25">
      <c r="A783" s="63">
        <v>26683</v>
      </c>
      <c r="B783" s="7">
        <f t="shared" si="36"/>
        <v>19</v>
      </c>
      <c r="C783" s="7">
        <f t="shared" si="37"/>
        <v>1</v>
      </c>
      <c r="D783" s="7">
        <f t="shared" si="38"/>
        <v>1973</v>
      </c>
      <c r="E783" s="60">
        <v>79</v>
      </c>
    </row>
    <row r="784" spans="1:5" x14ac:dyDescent="0.25">
      <c r="A784" s="63">
        <v>26684</v>
      </c>
      <c r="B784" s="7">
        <f t="shared" si="36"/>
        <v>20</v>
      </c>
      <c r="C784" s="7">
        <f t="shared" si="37"/>
        <v>1</v>
      </c>
      <c r="D784" s="7">
        <f t="shared" si="38"/>
        <v>1973</v>
      </c>
      <c r="E784" s="60">
        <v>79</v>
      </c>
    </row>
    <row r="785" spans="1:5" x14ac:dyDescent="0.25">
      <c r="A785" s="63">
        <v>26685</v>
      </c>
      <c r="B785" s="7">
        <f t="shared" si="36"/>
        <v>21</v>
      </c>
      <c r="C785" s="7">
        <f t="shared" si="37"/>
        <v>1</v>
      </c>
      <c r="D785" s="7">
        <f t="shared" si="38"/>
        <v>1973</v>
      </c>
      <c r="E785" s="60">
        <v>79</v>
      </c>
    </row>
    <row r="786" spans="1:5" x14ac:dyDescent="0.25">
      <c r="A786" s="63">
        <v>26686</v>
      </c>
      <c r="B786" s="7">
        <f t="shared" si="36"/>
        <v>22</v>
      </c>
      <c r="C786" s="7">
        <f t="shared" si="37"/>
        <v>1</v>
      </c>
      <c r="D786" s="7">
        <f t="shared" si="38"/>
        <v>1973</v>
      </c>
      <c r="E786" s="60">
        <v>73.599999999999994</v>
      </c>
    </row>
    <row r="787" spans="1:5" x14ac:dyDescent="0.25">
      <c r="A787" s="63">
        <v>26687</v>
      </c>
      <c r="B787" s="7">
        <f t="shared" si="36"/>
        <v>23</v>
      </c>
      <c r="C787" s="7">
        <f t="shared" si="37"/>
        <v>1</v>
      </c>
      <c r="D787" s="7">
        <f t="shared" si="38"/>
        <v>1973</v>
      </c>
      <c r="E787" s="60">
        <v>73.599999999999994</v>
      </c>
    </row>
    <row r="788" spans="1:5" x14ac:dyDescent="0.25">
      <c r="A788" s="63">
        <v>26688</v>
      </c>
      <c r="B788" s="7">
        <f t="shared" si="36"/>
        <v>24</v>
      </c>
      <c r="C788" s="7">
        <f t="shared" si="37"/>
        <v>1</v>
      </c>
      <c r="D788" s="7">
        <f t="shared" si="38"/>
        <v>1973</v>
      </c>
      <c r="E788" s="60">
        <v>70.900000000000006</v>
      </c>
    </row>
    <row r="789" spans="1:5" x14ac:dyDescent="0.25">
      <c r="A789" s="63">
        <v>26689</v>
      </c>
      <c r="B789" s="7">
        <f t="shared" si="36"/>
        <v>25</v>
      </c>
      <c r="C789" s="7">
        <f t="shared" si="37"/>
        <v>1</v>
      </c>
      <c r="D789" s="7">
        <f t="shared" si="38"/>
        <v>1973</v>
      </c>
      <c r="E789" s="60">
        <v>68.2</v>
      </c>
    </row>
    <row r="790" spans="1:5" x14ac:dyDescent="0.25">
      <c r="A790" s="63">
        <v>26690</v>
      </c>
      <c r="B790" s="7">
        <f t="shared" si="36"/>
        <v>26</v>
      </c>
      <c r="C790" s="7">
        <f t="shared" si="37"/>
        <v>1</v>
      </c>
      <c r="D790" s="7">
        <f t="shared" si="38"/>
        <v>1973</v>
      </c>
      <c r="E790" s="60">
        <v>68.2</v>
      </c>
    </row>
    <row r="791" spans="1:5" x14ac:dyDescent="0.25">
      <c r="A791" s="63">
        <v>26691</v>
      </c>
      <c r="B791" s="7">
        <f t="shared" si="36"/>
        <v>27</v>
      </c>
      <c r="C791" s="7">
        <f t="shared" si="37"/>
        <v>1</v>
      </c>
      <c r="D791" s="7">
        <f t="shared" si="38"/>
        <v>1973</v>
      </c>
      <c r="E791" s="60">
        <v>65.599999999999994</v>
      </c>
    </row>
    <row r="792" spans="1:5" x14ac:dyDescent="0.25">
      <c r="A792" s="63">
        <v>26692</v>
      </c>
      <c r="B792" s="7">
        <f t="shared" si="36"/>
        <v>28</v>
      </c>
      <c r="C792" s="7">
        <f t="shared" si="37"/>
        <v>1</v>
      </c>
      <c r="D792" s="7">
        <f t="shared" si="38"/>
        <v>1973</v>
      </c>
      <c r="E792" s="60">
        <v>63</v>
      </c>
    </row>
    <row r="793" spans="1:5" x14ac:dyDescent="0.25">
      <c r="A793" s="63">
        <v>26693</v>
      </c>
      <c r="B793" s="7">
        <f t="shared" si="36"/>
        <v>29</v>
      </c>
      <c r="C793" s="7">
        <f t="shared" si="37"/>
        <v>1</v>
      </c>
      <c r="D793" s="7">
        <f t="shared" si="38"/>
        <v>1973</v>
      </c>
      <c r="E793" s="60">
        <v>63</v>
      </c>
    </row>
    <row r="794" spans="1:5" x14ac:dyDescent="0.25">
      <c r="A794" s="63">
        <v>26694</v>
      </c>
      <c r="B794" s="7">
        <f t="shared" si="36"/>
        <v>30</v>
      </c>
      <c r="C794" s="7">
        <f t="shared" si="37"/>
        <v>1</v>
      </c>
      <c r="D794" s="7">
        <f t="shared" si="38"/>
        <v>1973</v>
      </c>
      <c r="E794" s="60">
        <v>60.5</v>
      </c>
    </row>
    <row r="795" spans="1:5" x14ac:dyDescent="0.25">
      <c r="A795" s="63">
        <v>26695</v>
      </c>
      <c r="B795" s="7">
        <f t="shared" si="36"/>
        <v>31</v>
      </c>
      <c r="C795" s="7">
        <f t="shared" si="37"/>
        <v>1</v>
      </c>
      <c r="D795" s="7">
        <f t="shared" si="38"/>
        <v>1973</v>
      </c>
      <c r="E795" s="60">
        <v>58</v>
      </c>
    </row>
    <row r="796" spans="1:5" x14ac:dyDescent="0.25">
      <c r="A796" s="63">
        <v>26696</v>
      </c>
      <c r="B796" s="7">
        <f t="shared" si="36"/>
        <v>1</v>
      </c>
      <c r="C796" s="7">
        <f t="shared" si="37"/>
        <v>2</v>
      </c>
      <c r="D796" s="7">
        <f t="shared" si="38"/>
        <v>1973</v>
      </c>
      <c r="E796" s="60">
        <v>58</v>
      </c>
    </row>
    <row r="797" spans="1:5" x14ac:dyDescent="0.25">
      <c r="A797" s="63">
        <v>26697</v>
      </c>
      <c r="B797" s="7">
        <f t="shared" si="36"/>
        <v>2</v>
      </c>
      <c r="C797" s="7">
        <f t="shared" si="37"/>
        <v>2</v>
      </c>
      <c r="D797" s="7">
        <f t="shared" si="38"/>
        <v>1973</v>
      </c>
      <c r="E797" s="60">
        <v>55.5</v>
      </c>
    </row>
    <row r="798" spans="1:5" x14ac:dyDescent="0.25">
      <c r="A798" s="63">
        <v>26698</v>
      </c>
      <c r="B798" s="7">
        <f t="shared" si="36"/>
        <v>3</v>
      </c>
      <c r="C798" s="7">
        <f t="shared" si="37"/>
        <v>2</v>
      </c>
      <c r="D798" s="7">
        <f t="shared" si="38"/>
        <v>1973</v>
      </c>
      <c r="E798" s="60">
        <v>53</v>
      </c>
    </row>
    <row r="799" spans="1:5" x14ac:dyDescent="0.25">
      <c r="A799" s="63">
        <v>26699</v>
      </c>
      <c r="B799" s="7">
        <f t="shared" si="36"/>
        <v>4</v>
      </c>
      <c r="C799" s="7">
        <f t="shared" si="37"/>
        <v>2</v>
      </c>
      <c r="D799" s="7">
        <f t="shared" si="38"/>
        <v>1973</v>
      </c>
      <c r="E799" s="60">
        <v>50.6</v>
      </c>
    </row>
    <row r="800" spans="1:5" x14ac:dyDescent="0.25">
      <c r="A800" s="63">
        <v>26700</v>
      </c>
      <c r="B800" s="7">
        <f t="shared" si="36"/>
        <v>5</v>
      </c>
      <c r="C800" s="7">
        <f t="shared" si="37"/>
        <v>2</v>
      </c>
      <c r="D800" s="7">
        <f t="shared" si="38"/>
        <v>1973</v>
      </c>
      <c r="E800" s="60">
        <v>48.2</v>
      </c>
    </row>
    <row r="801" spans="1:5" x14ac:dyDescent="0.25">
      <c r="A801" s="63">
        <v>26701</v>
      </c>
      <c r="B801" s="7">
        <f t="shared" si="36"/>
        <v>6</v>
      </c>
      <c r="C801" s="7">
        <f t="shared" si="37"/>
        <v>2</v>
      </c>
      <c r="D801" s="7">
        <f t="shared" si="38"/>
        <v>1973</v>
      </c>
      <c r="E801" s="60">
        <v>48.2</v>
      </c>
    </row>
    <row r="802" spans="1:5" x14ac:dyDescent="0.25">
      <c r="A802" s="63">
        <v>26702</v>
      </c>
      <c r="B802" s="7">
        <f t="shared" si="36"/>
        <v>7</v>
      </c>
      <c r="C802" s="7">
        <f t="shared" si="37"/>
        <v>2</v>
      </c>
      <c r="D802" s="7">
        <f t="shared" si="38"/>
        <v>1973</v>
      </c>
      <c r="E802" s="60">
        <v>48.2</v>
      </c>
    </row>
    <row r="803" spans="1:5" x14ac:dyDescent="0.25">
      <c r="A803" s="63">
        <v>26703</v>
      </c>
      <c r="B803" s="7">
        <f t="shared" si="36"/>
        <v>8</v>
      </c>
      <c r="C803" s="7">
        <f t="shared" si="37"/>
        <v>2</v>
      </c>
      <c r="D803" s="7">
        <f t="shared" si="38"/>
        <v>1973</v>
      </c>
      <c r="E803" s="60">
        <v>45.9</v>
      </c>
    </row>
    <row r="804" spans="1:5" x14ac:dyDescent="0.25">
      <c r="A804" s="63">
        <v>26704</v>
      </c>
      <c r="B804" s="7">
        <f t="shared" si="36"/>
        <v>9</v>
      </c>
      <c r="C804" s="7">
        <f t="shared" si="37"/>
        <v>2</v>
      </c>
      <c r="D804" s="7">
        <f t="shared" si="38"/>
        <v>1973</v>
      </c>
      <c r="E804" s="60">
        <v>43.6</v>
      </c>
    </row>
    <row r="805" spans="1:5" x14ac:dyDescent="0.25">
      <c r="A805" s="63">
        <v>26705</v>
      </c>
      <c r="B805" s="7">
        <f t="shared" si="36"/>
        <v>10</v>
      </c>
      <c r="C805" s="7">
        <f t="shared" si="37"/>
        <v>2</v>
      </c>
      <c r="D805" s="7">
        <f t="shared" si="38"/>
        <v>1973</v>
      </c>
      <c r="E805" s="60">
        <v>43.6</v>
      </c>
    </row>
    <row r="806" spans="1:5" x14ac:dyDescent="0.25">
      <c r="A806" s="63">
        <v>26706</v>
      </c>
      <c r="B806" s="7">
        <f t="shared" si="36"/>
        <v>11</v>
      </c>
      <c r="C806" s="7">
        <f t="shared" si="37"/>
        <v>2</v>
      </c>
      <c r="D806" s="7">
        <f t="shared" si="38"/>
        <v>1973</v>
      </c>
      <c r="E806" s="60">
        <v>39.1</v>
      </c>
    </row>
    <row r="807" spans="1:5" x14ac:dyDescent="0.25">
      <c r="A807" s="63">
        <v>26707</v>
      </c>
      <c r="B807" s="7">
        <f t="shared" si="36"/>
        <v>12</v>
      </c>
      <c r="C807" s="7">
        <f t="shared" si="37"/>
        <v>2</v>
      </c>
      <c r="D807" s="7">
        <f t="shared" si="38"/>
        <v>1973</v>
      </c>
      <c r="E807" s="60">
        <v>39.1</v>
      </c>
    </row>
    <row r="808" spans="1:5" x14ac:dyDescent="0.25">
      <c r="A808" s="63">
        <v>26708</v>
      </c>
      <c r="B808" s="7">
        <f t="shared" si="36"/>
        <v>13</v>
      </c>
      <c r="C808" s="7">
        <f t="shared" si="37"/>
        <v>2</v>
      </c>
      <c r="D808" s="7">
        <f t="shared" si="38"/>
        <v>1973</v>
      </c>
      <c r="E808" s="60">
        <v>39.1</v>
      </c>
    </row>
    <row r="809" spans="1:5" x14ac:dyDescent="0.25">
      <c r="A809" s="63">
        <v>26709</v>
      </c>
      <c r="B809" s="7">
        <f t="shared" si="36"/>
        <v>14</v>
      </c>
      <c r="C809" s="7">
        <f t="shared" si="37"/>
        <v>2</v>
      </c>
      <c r="D809" s="7">
        <f t="shared" si="38"/>
        <v>1973</v>
      </c>
      <c r="E809" s="60">
        <v>39.1</v>
      </c>
    </row>
    <row r="810" spans="1:5" x14ac:dyDescent="0.25">
      <c r="A810" s="63">
        <v>26710</v>
      </c>
      <c r="B810" s="7">
        <f t="shared" si="36"/>
        <v>15</v>
      </c>
      <c r="C810" s="7">
        <f t="shared" si="37"/>
        <v>2</v>
      </c>
      <c r="D810" s="7">
        <f t="shared" si="38"/>
        <v>1973</v>
      </c>
      <c r="E810" s="60">
        <v>39.1</v>
      </c>
    </row>
    <row r="811" spans="1:5" x14ac:dyDescent="0.25">
      <c r="A811" s="63">
        <v>26711</v>
      </c>
      <c r="B811" s="7">
        <f t="shared" si="36"/>
        <v>16</v>
      </c>
      <c r="C811" s="7">
        <f t="shared" si="37"/>
        <v>2</v>
      </c>
      <c r="D811" s="7">
        <f t="shared" si="38"/>
        <v>1973</v>
      </c>
      <c r="E811" s="60">
        <v>39.1</v>
      </c>
    </row>
    <row r="812" spans="1:5" x14ac:dyDescent="0.25">
      <c r="A812" s="63">
        <v>26712</v>
      </c>
      <c r="B812" s="7">
        <f t="shared" si="36"/>
        <v>17</v>
      </c>
      <c r="C812" s="7">
        <f t="shared" si="37"/>
        <v>2</v>
      </c>
      <c r="D812" s="7">
        <f t="shared" si="38"/>
        <v>1973</v>
      </c>
      <c r="E812" s="60">
        <v>36.9</v>
      </c>
    </row>
    <row r="813" spans="1:5" x14ac:dyDescent="0.25">
      <c r="A813" s="63">
        <v>26713</v>
      </c>
      <c r="B813" s="7">
        <f t="shared" si="36"/>
        <v>18</v>
      </c>
      <c r="C813" s="7">
        <f t="shared" si="37"/>
        <v>2</v>
      </c>
      <c r="D813" s="7">
        <f t="shared" si="38"/>
        <v>1973</v>
      </c>
      <c r="E813" s="60">
        <v>39.1</v>
      </c>
    </row>
    <row r="814" spans="1:5" x14ac:dyDescent="0.25">
      <c r="A814" s="63">
        <v>26714</v>
      </c>
      <c r="B814" s="7">
        <f t="shared" si="36"/>
        <v>19</v>
      </c>
      <c r="C814" s="7">
        <f t="shared" si="37"/>
        <v>2</v>
      </c>
      <c r="D814" s="7">
        <f t="shared" si="38"/>
        <v>1973</v>
      </c>
      <c r="E814" s="60">
        <v>39.1</v>
      </c>
    </row>
    <row r="815" spans="1:5" x14ac:dyDescent="0.25">
      <c r="A815" s="63">
        <v>26715</v>
      </c>
      <c r="B815" s="7">
        <f t="shared" si="36"/>
        <v>20</v>
      </c>
      <c r="C815" s="7">
        <f t="shared" si="37"/>
        <v>2</v>
      </c>
      <c r="D815" s="7">
        <f t="shared" si="38"/>
        <v>1973</v>
      </c>
      <c r="E815" s="60">
        <v>39.1</v>
      </c>
    </row>
    <row r="816" spans="1:5" x14ac:dyDescent="0.25">
      <c r="A816" s="63">
        <v>26716</v>
      </c>
      <c r="B816" s="7">
        <f t="shared" si="36"/>
        <v>21</v>
      </c>
      <c r="C816" s="7">
        <f t="shared" si="37"/>
        <v>2</v>
      </c>
      <c r="D816" s="7">
        <f t="shared" si="38"/>
        <v>1973</v>
      </c>
      <c r="E816" s="60">
        <v>39.1</v>
      </c>
    </row>
    <row r="817" spans="1:5" x14ac:dyDescent="0.25">
      <c r="A817" s="63">
        <v>26717</v>
      </c>
      <c r="B817" s="7">
        <f t="shared" ref="B817:B880" si="39">+DAY(A817)</f>
        <v>22</v>
      </c>
      <c r="C817" s="7">
        <f t="shared" ref="C817:C880" si="40">+MONTH(A817)</f>
        <v>2</v>
      </c>
      <c r="D817" s="7">
        <f t="shared" ref="D817:D880" si="41">+YEAR(A817)</f>
        <v>1973</v>
      </c>
      <c r="E817" s="60">
        <v>36.9</v>
      </c>
    </row>
    <row r="818" spans="1:5" x14ac:dyDescent="0.25">
      <c r="A818" s="63">
        <v>26718</v>
      </c>
      <c r="B818" s="7">
        <f t="shared" si="39"/>
        <v>23</v>
      </c>
      <c r="C818" s="7">
        <f t="shared" si="40"/>
        <v>2</v>
      </c>
      <c r="D818" s="7">
        <f t="shared" si="41"/>
        <v>1973</v>
      </c>
      <c r="E818" s="60">
        <v>34.700000000000003</v>
      </c>
    </row>
    <row r="819" spans="1:5" x14ac:dyDescent="0.25">
      <c r="A819" s="63">
        <v>26719</v>
      </c>
      <c r="B819" s="7">
        <f t="shared" si="39"/>
        <v>24</v>
      </c>
      <c r="C819" s="7">
        <f t="shared" si="40"/>
        <v>2</v>
      </c>
      <c r="D819" s="7">
        <f t="shared" si="41"/>
        <v>1973</v>
      </c>
      <c r="E819" s="60">
        <v>30.5</v>
      </c>
    </row>
    <row r="820" spans="1:5" x14ac:dyDescent="0.25">
      <c r="A820" s="63">
        <v>26720</v>
      </c>
      <c r="B820" s="7">
        <f t="shared" si="39"/>
        <v>25</v>
      </c>
      <c r="C820" s="7">
        <f t="shared" si="40"/>
        <v>2</v>
      </c>
      <c r="D820" s="7">
        <f t="shared" si="41"/>
        <v>1973</v>
      </c>
      <c r="E820" s="60">
        <v>30.5</v>
      </c>
    </row>
    <row r="821" spans="1:5" x14ac:dyDescent="0.25">
      <c r="A821" s="63">
        <v>26721</v>
      </c>
      <c r="B821" s="7">
        <f t="shared" si="39"/>
        <v>26</v>
      </c>
      <c r="C821" s="7">
        <f t="shared" si="40"/>
        <v>2</v>
      </c>
      <c r="D821" s="7">
        <f t="shared" si="41"/>
        <v>1973</v>
      </c>
      <c r="E821" s="60">
        <v>30.5</v>
      </c>
    </row>
    <row r="822" spans="1:5" x14ac:dyDescent="0.25">
      <c r="A822" s="63">
        <v>26722</v>
      </c>
      <c r="B822" s="7">
        <f t="shared" si="39"/>
        <v>27</v>
      </c>
      <c r="C822" s="7">
        <f t="shared" si="40"/>
        <v>2</v>
      </c>
      <c r="D822" s="7">
        <f t="shared" si="41"/>
        <v>1973</v>
      </c>
      <c r="E822" s="60">
        <v>26.5</v>
      </c>
    </row>
    <row r="823" spans="1:5" x14ac:dyDescent="0.25">
      <c r="A823" s="63">
        <v>26723</v>
      </c>
      <c r="B823" s="7">
        <f t="shared" si="39"/>
        <v>28</v>
      </c>
      <c r="C823" s="7">
        <f t="shared" si="40"/>
        <v>2</v>
      </c>
      <c r="D823" s="7">
        <f t="shared" si="41"/>
        <v>1973</v>
      </c>
      <c r="E823" s="60">
        <v>26.5</v>
      </c>
    </row>
    <row r="824" spans="1:5" x14ac:dyDescent="0.25">
      <c r="A824" s="63">
        <v>26724</v>
      </c>
      <c r="B824" s="7">
        <f t="shared" si="39"/>
        <v>1</v>
      </c>
      <c r="C824" s="7">
        <f t="shared" si="40"/>
        <v>3</v>
      </c>
      <c r="D824" s="7">
        <f t="shared" si="41"/>
        <v>1973</v>
      </c>
      <c r="E824" s="60">
        <v>22.7</v>
      </c>
    </row>
    <row r="825" spans="1:5" x14ac:dyDescent="0.25">
      <c r="A825" s="63">
        <v>26725</v>
      </c>
      <c r="B825" s="7">
        <f t="shared" si="39"/>
        <v>2</v>
      </c>
      <c r="C825" s="7">
        <f t="shared" si="40"/>
        <v>3</v>
      </c>
      <c r="D825" s="7">
        <f t="shared" si="41"/>
        <v>1973</v>
      </c>
      <c r="E825" s="60">
        <v>22.7</v>
      </c>
    </row>
    <row r="826" spans="1:5" x14ac:dyDescent="0.25">
      <c r="A826" s="63">
        <v>26726</v>
      </c>
      <c r="B826" s="7">
        <f t="shared" si="39"/>
        <v>3</v>
      </c>
      <c r="C826" s="7">
        <f t="shared" si="40"/>
        <v>3</v>
      </c>
      <c r="D826" s="7">
        <f t="shared" si="41"/>
        <v>1973</v>
      </c>
      <c r="E826" s="60">
        <v>22.7</v>
      </c>
    </row>
    <row r="827" spans="1:5" x14ac:dyDescent="0.25">
      <c r="A827" s="63">
        <v>26727</v>
      </c>
      <c r="B827" s="7">
        <f t="shared" si="39"/>
        <v>4</v>
      </c>
      <c r="C827" s="7">
        <f t="shared" si="40"/>
        <v>3</v>
      </c>
      <c r="D827" s="7">
        <f t="shared" si="41"/>
        <v>1973</v>
      </c>
      <c r="E827" s="60">
        <v>22.7</v>
      </c>
    </row>
    <row r="828" spans="1:5" x14ac:dyDescent="0.25">
      <c r="A828" s="63">
        <v>26728</v>
      </c>
      <c r="B828" s="7">
        <f t="shared" si="39"/>
        <v>5</v>
      </c>
      <c r="C828" s="7">
        <f t="shared" si="40"/>
        <v>3</v>
      </c>
      <c r="D828" s="7">
        <f t="shared" si="41"/>
        <v>1973</v>
      </c>
      <c r="E828" s="60">
        <v>22.7</v>
      </c>
    </row>
    <row r="829" spans="1:5" x14ac:dyDescent="0.25">
      <c r="A829" s="63">
        <v>26729</v>
      </c>
      <c r="B829" s="7">
        <f t="shared" si="39"/>
        <v>6</v>
      </c>
      <c r="C829" s="7">
        <f t="shared" si="40"/>
        <v>3</v>
      </c>
      <c r="D829" s="7">
        <f t="shared" si="41"/>
        <v>1973</v>
      </c>
      <c r="E829" s="60">
        <v>20.9</v>
      </c>
    </row>
    <row r="830" spans="1:5" x14ac:dyDescent="0.25">
      <c r="A830" s="63">
        <v>26730</v>
      </c>
      <c r="B830" s="7">
        <f t="shared" si="39"/>
        <v>7</v>
      </c>
      <c r="C830" s="7">
        <f t="shared" si="40"/>
        <v>3</v>
      </c>
      <c r="D830" s="7">
        <f t="shared" si="41"/>
        <v>1973</v>
      </c>
      <c r="E830" s="60">
        <v>19.100000000000001</v>
      </c>
    </row>
    <row r="831" spans="1:5" x14ac:dyDescent="0.25">
      <c r="A831" s="63">
        <v>26731</v>
      </c>
      <c r="B831" s="7">
        <f t="shared" si="39"/>
        <v>8</v>
      </c>
      <c r="C831" s="7">
        <f t="shared" si="40"/>
        <v>3</v>
      </c>
      <c r="D831" s="7">
        <f t="shared" si="41"/>
        <v>1973</v>
      </c>
      <c r="E831" s="60">
        <v>17.399999999999999</v>
      </c>
    </row>
    <row r="832" spans="1:5" x14ac:dyDescent="0.25">
      <c r="A832" s="63">
        <v>26732</v>
      </c>
      <c r="B832" s="7">
        <f t="shared" si="39"/>
        <v>9</v>
      </c>
      <c r="C832" s="7">
        <f t="shared" si="40"/>
        <v>3</v>
      </c>
      <c r="D832" s="7">
        <f t="shared" si="41"/>
        <v>1973</v>
      </c>
      <c r="E832" s="60">
        <v>15.9</v>
      </c>
    </row>
    <row r="833" spans="1:5" x14ac:dyDescent="0.25">
      <c r="A833" s="63">
        <v>26733</v>
      </c>
      <c r="B833" s="7">
        <f t="shared" si="39"/>
        <v>10</v>
      </c>
      <c r="C833" s="7">
        <f t="shared" si="40"/>
        <v>3</v>
      </c>
      <c r="D833" s="7">
        <f t="shared" si="41"/>
        <v>1973</v>
      </c>
      <c r="E833" s="60">
        <v>15.7</v>
      </c>
    </row>
    <row r="834" spans="1:5" x14ac:dyDescent="0.25">
      <c r="A834" s="63">
        <v>26734</v>
      </c>
      <c r="B834" s="7">
        <f t="shared" si="39"/>
        <v>11</v>
      </c>
      <c r="C834" s="7">
        <f t="shared" si="40"/>
        <v>3</v>
      </c>
      <c r="D834" s="7">
        <f t="shared" si="41"/>
        <v>1973</v>
      </c>
      <c r="E834" s="60">
        <v>15.7</v>
      </c>
    </row>
    <row r="835" spans="1:5" x14ac:dyDescent="0.25">
      <c r="A835" s="63">
        <v>26735</v>
      </c>
      <c r="B835" s="7">
        <f t="shared" si="39"/>
        <v>12</v>
      </c>
      <c r="C835" s="7">
        <f t="shared" si="40"/>
        <v>3</v>
      </c>
      <c r="D835" s="7">
        <f t="shared" si="41"/>
        <v>1973</v>
      </c>
      <c r="E835" s="60">
        <v>12.5</v>
      </c>
    </row>
    <row r="836" spans="1:5" x14ac:dyDescent="0.25">
      <c r="A836" s="63">
        <v>26736</v>
      </c>
      <c r="B836" s="7">
        <f t="shared" si="39"/>
        <v>13</v>
      </c>
      <c r="C836" s="7">
        <f t="shared" si="40"/>
        <v>3</v>
      </c>
      <c r="D836" s="7">
        <f t="shared" si="41"/>
        <v>1973</v>
      </c>
      <c r="E836" s="60">
        <v>9.6</v>
      </c>
    </row>
    <row r="837" spans="1:5" x14ac:dyDescent="0.25">
      <c r="A837" s="63">
        <v>26737</v>
      </c>
      <c r="B837" s="7">
        <f t="shared" si="39"/>
        <v>14</v>
      </c>
      <c r="C837" s="7">
        <f t="shared" si="40"/>
        <v>3</v>
      </c>
      <c r="D837" s="7">
        <f t="shared" si="41"/>
        <v>1973</v>
      </c>
      <c r="E837" s="60">
        <v>9.6</v>
      </c>
    </row>
    <row r="838" spans="1:5" x14ac:dyDescent="0.25">
      <c r="A838" s="63">
        <v>26738</v>
      </c>
      <c r="B838" s="7">
        <f t="shared" si="39"/>
        <v>15</v>
      </c>
      <c r="C838" s="7">
        <f t="shared" si="40"/>
        <v>3</v>
      </c>
      <c r="D838" s="7">
        <f t="shared" si="41"/>
        <v>1973</v>
      </c>
      <c r="E838" s="60">
        <v>9.6</v>
      </c>
    </row>
    <row r="839" spans="1:5" x14ac:dyDescent="0.25">
      <c r="A839" s="63">
        <v>26739</v>
      </c>
      <c r="B839" s="7">
        <f t="shared" si="39"/>
        <v>16</v>
      </c>
      <c r="C839" s="7">
        <f t="shared" si="40"/>
        <v>3</v>
      </c>
      <c r="D839" s="7">
        <f t="shared" si="41"/>
        <v>1973</v>
      </c>
      <c r="E839" s="60">
        <v>9.6</v>
      </c>
    </row>
    <row r="840" spans="1:5" x14ac:dyDescent="0.25">
      <c r="A840" s="63">
        <v>26740</v>
      </c>
      <c r="B840" s="7">
        <f t="shared" si="39"/>
        <v>17</v>
      </c>
      <c r="C840" s="7">
        <f t="shared" si="40"/>
        <v>3</v>
      </c>
      <c r="D840" s="7">
        <f t="shared" si="41"/>
        <v>1973</v>
      </c>
      <c r="E840" s="60">
        <v>9.5</v>
      </c>
    </row>
    <row r="841" spans="1:5" x14ac:dyDescent="0.25">
      <c r="A841" s="63">
        <v>26741</v>
      </c>
      <c r="B841" s="7">
        <f t="shared" si="39"/>
        <v>18</v>
      </c>
      <c r="C841" s="7">
        <f t="shared" si="40"/>
        <v>3</v>
      </c>
      <c r="D841" s="7">
        <f t="shared" si="41"/>
        <v>1973</v>
      </c>
      <c r="E841" s="60">
        <v>9.5</v>
      </c>
    </row>
    <row r="842" spans="1:5" x14ac:dyDescent="0.25">
      <c r="A842" s="63">
        <v>26742</v>
      </c>
      <c r="B842" s="7">
        <f t="shared" si="39"/>
        <v>19</v>
      </c>
      <c r="C842" s="7">
        <f t="shared" si="40"/>
        <v>3</v>
      </c>
      <c r="D842" s="7">
        <f t="shared" si="41"/>
        <v>1973</v>
      </c>
      <c r="E842" s="60">
        <v>9.5</v>
      </c>
    </row>
    <row r="843" spans="1:5" x14ac:dyDescent="0.25">
      <c r="A843" s="63">
        <v>26743</v>
      </c>
      <c r="B843" s="7">
        <f t="shared" si="39"/>
        <v>20</v>
      </c>
      <c r="C843" s="7">
        <f t="shared" si="40"/>
        <v>3</v>
      </c>
      <c r="D843" s="7">
        <f t="shared" si="41"/>
        <v>1973</v>
      </c>
      <c r="E843" s="60">
        <v>11</v>
      </c>
    </row>
    <row r="844" spans="1:5" x14ac:dyDescent="0.25">
      <c r="A844" s="63">
        <v>26744</v>
      </c>
      <c r="B844" s="7">
        <f t="shared" si="39"/>
        <v>21</v>
      </c>
      <c r="C844" s="7">
        <f t="shared" si="40"/>
        <v>3</v>
      </c>
      <c r="D844" s="7">
        <f t="shared" si="41"/>
        <v>1973</v>
      </c>
      <c r="E844" s="60">
        <v>14.1</v>
      </c>
    </row>
    <row r="845" spans="1:5" x14ac:dyDescent="0.25">
      <c r="A845" s="63">
        <v>26745</v>
      </c>
      <c r="B845" s="7">
        <f t="shared" si="39"/>
        <v>22</v>
      </c>
      <c r="C845" s="7">
        <f t="shared" si="40"/>
        <v>3</v>
      </c>
      <c r="D845" s="7">
        <f t="shared" si="41"/>
        <v>1973</v>
      </c>
      <c r="E845" s="60">
        <v>22.7</v>
      </c>
    </row>
    <row r="846" spans="1:5" x14ac:dyDescent="0.25">
      <c r="A846" s="63">
        <v>26746</v>
      </c>
      <c r="B846" s="7">
        <f t="shared" si="39"/>
        <v>23</v>
      </c>
      <c r="C846" s="7">
        <f t="shared" si="40"/>
        <v>3</v>
      </c>
      <c r="D846" s="7">
        <f t="shared" si="41"/>
        <v>1973</v>
      </c>
      <c r="E846" s="60">
        <v>32.6</v>
      </c>
    </row>
    <row r="847" spans="1:5" x14ac:dyDescent="0.25">
      <c r="A847" s="63">
        <v>26747</v>
      </c>
      <c r="B847" s="7">
        <f t="shared" si="39"/>
        <v>24</v>
      </c>
      <c r="C847" s="7">
        <f t="shared" si="40"/>
        <v>3</v>
      </c>
      <c r="D847" s="7">
        <f t="shared" si="41"/>
        <v>1973</v>
      </c>
      <c r="E847" s="60">
        <v>45.9</v>
      </c>
    </row>
    <row r="848" spans="1:5" x14ac:dyDescent="0.25">
      <c r="A848" s="63">
        <v>26748</v>
      </c>
      <c r="B848" s="7">
        <f t="shared" si="39"/>
        <v>25</v>
      </c>
      <c r="C848" s="7">
        <f t="shared" si="40"/>
        <v>3</v>
      </c>
      <c r="D848" s="7">
        <f t="shared" si="41"/>
        <v>1973</v>
      </c>
      <c r="E848" s="60">
        <v>45.9</v>
      </c>
    </row>
    <row r="849" spans="1:5" x14ac:dyDescent="0.25">
      <c r="A849" s="63">
        <v>26749</v>
      </c>
      <c r="B849" s="7">
        <f t="shared" si="39"/>
        <v>26</v>
      </c>
      <c r="C849" s="7">
        <f t="shared" si="40"/>
        <v>3</v>
      </c>
      <c r="D849" s="7">
        <f t="shared" si="41"/>
        <v>1973</v>
      </c>
      <c r="E849" s="60">
        <v>48.2</v>
      </c>
    </row>
    <row r="850" spans="1:5" x14ac:dyDescent="0.25">
      <c r="A850" s="63">
        <v>26750</v>
      </c>
      <c r="B850" s="7">
        <f t="shared" si="39"/>
        <v>27</v>
      </c>
      <c r="C850" s="7">
        <f t="shared" si="40"/>
        <v>3</v>
      </c>
      <c r="D850" s="7">
        <f t="shared" si="41"/>
        <v>1973</v>
      </c>
      <c r="E850" s="60">
        <v>58</v>
      </c>
    </row>
    <row r="851" spans="1:5" x14ac:dyDescent="0.25">
      <c r="A851" s="63">
        <v>26751</v>
      </c>
      <c r="B851" s="7">
        <f t="shared" si="39"/>
        <v>28</v>
      </c>
      <c r="C851" s="7">
        <f t="shared" si="40"/>
        <v>3</v>
      </c>
      <c r="D851" s="7">
        <f t="shared" si="41"/>
        <v>1973</v>
      </c>
      <c r="E851" s="60">
        <v>58</v>
      </c>
    </row>
    <row r="852" spans="1:5" x14ac:dyDescent="0.25">
      <c r="A852" s="63">
        <v>26752</v>
      </c>
      <c r="B852" s="7">
        <f t="shared" si="39"/>
        <v>29</v>
      </c>
      <c r="C852" s="7">
        <f t="shared" si="40"/>
        <v>3</v>
      </c>
      <c r="D852" s="7">
        <f t="shared" si="41"/>
        <v>1973</v>
      </c>
      <c r="E852" s="60">
        <v>53</v>
      </c>
    </row>
    <row r="853" spans="1:5" x14ac:dyDescent="0.25">
      <c r="A853" s="63">
        <v>26753</v>
      </c>
      <c r="B853" s="7">
        <f t="shared" si="39"/>
        <v>30</v>
      </c>
      <c r="C853" s="7">
        <f t="shared" si="40"/>
        <v>3</v>
      </c>
      <c r="D853" s="7">
        <f t="shared" si="41"/>
        <v>1973</v>
      </c>
      <c r="E853" s="60">
        <v>60.5</v>
      </c>
    </row>
    <row r="854" spans="1:5" x14ac:dyDescent="0.25">
      <c r="A854" s="63">
        <v>26754</v>
      </c>
      <c r="B854" s="7">
        <f t="shared" si="39"/>
        <v>31</v>
      </c>
      <c r="C854" s="7">
        <f t="shared" si="40"/>
        <v>3</v>
      </c>
      <c r="D854" s="7">
        <f t="shared" si="41"/>
        <v>1973</v>
      </c>
      <c r="E854" s="60">
        <v>63</v>
      </c>
    </row>
    <row r="855" spans="1:5" x14ac:dyDescent="0.25">
      <c r="A855" s="63">
        <v>26755</v>
      </c>
      <c r="B855" s="7">
        <f t="shared" si="39"/>
        <v>1</v>
      </c>
      <c r="C855" s="7">
        <f t="shared" si="40"/>
        <v>4</v>
      </c>
      <c r="D855" s="7">
        <f t="shared" si="41"/>
        <v>1973</v>
      </c>
      <c r="E855" s="60">
        <v>60.5</v>
      </c>
    </row>
    <row r="856" spans="1:5" x14ac:dyDescent="0.25">
      <c r="A856" s="63">
        <v>26756</v>
      </c>
      <c r="B856" s="7">
        <f t="shared" si="39"/>
        <v>2</v>
      </c>
      <c r="C856" s="7">
        <f t="shared" si="40"/>
        <v>4</v>
      </c>
      <c r="D856" s="7">
        <f t="shared" si="41"/>
        <v>1973</v>
      </c>
      <c r="E856" s="60">
        <v>55.5</v>
      </c>
    </row>
    <row r="857" spans="1:5" x14ac:dyDescent="0.25">
      <c r="A857" s="63">
        <v>26757</v>
      </c>
      <c r="B857" s="7">
        <f t="shared" si="39"/>
        <v>3</v>
      </c>
      <c r="C857" s="7">
        <f t="shared" si="40"/>
        <v>4</v>
      </c>
      <c r="D857" s="7">
        <f t="shared" si="41"/>
        <v>1973</v>
      </c>
      <c r="E857" s="60">
        <v>48.2</v>
      </c>
    </row>
    <row r="858" spans="1:5" x14ac:dyDescent="0.25">
      <c r="A858" s="63">
        <v>26758</v>
      </c>
      <c r="B858" s="7">
        <f t="shared" si="39"/>
        <v>4</v>
      </c>
      <c r="C858" s="7">
        <f t="shared" si="40"/>
        <v>4</v>
      </c>
      <c r="D858" s="7">
        <f t="shared" si="41"/>
        <v>1973</v>
      </c>
      <c r="E858" s="60">
        <v>41.3</v>
      </c>
    </row>
    <row r="859" spans="1:5" x14ac:dyDescent="0.25">
      <c r="A859" s="63">
        <v>26759</v>
      </c>
      <c r="B859" s="7">
        <f t="shared" si="39"/>
        <v>5</v>
      </c>
      <c r="C859" s="7">
        <f t="shared" si="40"/>
        <v>4</v>
      </c>
      <c r="D859" s="7">
        <f t="shared" si="41"/>
        <v>1973</v>
      </c>
      <c r="E859" s="60">
        <v>39.1</v>
      </c>
    </row>
    <row r="860" spans="1:5" x14ac:dyDescent="0.25">
      <c r="A860" s="63">
        <v>26760</v>
      </c>
      <c r="B860" s="7">
        <f t="shared" si="39"/>
        <v>6</v>
      </c>
      <c r="C860" s="7">
        <f t="shared" si="40"/>
        <v>4</v>
      </c>
      <c r="D860" s="7">
        <f t="shared" si="41"/>
        <v>1973</v>
      </c>
      <c r="E860" s="60">
        <v>39.1</v>
      </c>
    </row>
    <row r="861" spans="1:5" x14ac:dyDescent="0.25">
      <c r="A861" s="63">
        <v>26761</v>
      </c>
      <c r="B861" s="7">
        <f t="shared" si="39"/>
        <v>7</v>
      </c>
      <c r="C861" s="7">
        <f t="shared" si="40"/>
        <v>4</v>
      </c>
      <c r="D861" s="7">
        <f t="shared" si="41"/>
        <v>1973</v>
      </c>
      <c r="E861" s="60">
        <v>39.1</v>
      </c>
    </row>
    <row r="862" spans="1:5" x14ac:dyDescent="0.25">
      <c r="A862" s="63">
        <v>26762</v>
      </c>
      <c r="B862" s="7">
        <f t="shared" si="39"/>
        <v>8</v>
      </c>
      <c r="C862" s="7">
        <f t="shared" si="40"/>
        <v>4</v>
      </c>
      <c r="D862" s="7">
        <f t="shared" si="41"/>
        <v>1973</v>
      </c>
      <c r="E862" s="60">
        <v>41.3</v>
      </c>
    </row>
    <row r="863" spans="1:5" x14ac:dyDescent="0.25">
      <c r="A863" s="63">
        <v>26763</v>
      </c>
      <c r="B863" s="7">
        <f t="shared" si="39"/>
        <v>9</v>
      </c>
      <c r="C863" s="7">
        <f t="shared" si="40"/>
        <v>4</v>
      </c>
      <c r="D863" s="7">
        <f t="shared" si="41"/>
        <v>1973</v>
      </c>
      <c r="E863" s="60">
        <v>39.1</v>
      </c>
    </row>
    <row r="864" spans="1:5" x14ac:dyDescent="0.25">
      <c r="A864" s="63">
        <v>26764</v>
      </c>
      <c r="B864" s="7">
        <f t="shared" si="39"/>
        <v>10</v>
      </c>
      <c r="C864" s="7">
        <f t="shared" si="40"/>
        <v>4</v>
      </c>
      <c r="D864" s="7">
        <f t="shared" si="41"/>
        <v>1973</v>
      </c>
      <c r="E864" s="60">
        <v>32.6</v>
      </c>
    </row>
    <row r="865" spans="1:5" x14ac:dyDescent="0.25">
      <c r="A865" s="63">
        <v>26765</v>
      </c>
      <c r="B865" s="7">
        <f t="shared" si="39"/>
        <v>11</v>
      </c>
      <c r="C865" s="7">
        <f t="shared" si="40"/>
        <v>4</v>
      </c>
      <c r="D865" s="7">
        <f t="shared" si="41"/>
        <v>1973</v>
      </c>
      <c r="E865" s="60">
        <v>28.5</v>
      </c>
    </row>
    <row r="866" spans="1:5" x14ac:dyDescent="0.25">
      <c r="A866" s="63">
        <v>26766</v>
      </c>
      <c r="B866" s="7">
        <f t="shared" si="39"/>
        <v>12</v>
      </c>
      <c r="C866" s="7">
        <f t="shared" si="40"/>
        <v>4</v>
      </c>
      <c r="D866" s="7">
        <f t="shared" si="41"/>
        <v>1973</v>
      </c>
      <c r="E866" s="60">
        <v>26.5</v>
      </c>
    </row>
    <row r="867" spans="1:5" x14ac:dyDescent="0.25">
      <c r="A867" s="63">
        <v>26767</v>
      </c>
      <c r="B867" s="7">
        <f t="shared" si="39"/>
        <v>13</v>
      </c>
      <c r="C867" s="7">
        <f t="shared" si="40"/>
        <v>4</v>
      </c>
      <c r="D867" s="7">
        <f t="shared" si="41"/>
        <v>1973</v>
      </c>
      <c r="E867" s="60">
        <v>22.7</v>
      </c>
    </row>
    <row r="868" spans="1:5" x14ac:dyDescent="0.25">
      <c r="A868" s="63">
        <v>26768</v>
      </c>
      <c r="B868" s="7">
        <f t="shared" si="39"/>
        <v>14</v>
      </c>
      <c r="C868" s="7">
        <f t="shared" si="40"/>
        <v>4</v>
      </c>
      <c r="D868" s="7">
        <f t="shared" si="41"/>
        <v>1973</v>
      </c>
      <c r="E868" s="60">
        <v>22.7</v>
      </c>
    </row>
    <row r="869" spans="1:5" x14ac:dyDescent="0.25">
      <c r="A869" s="63">
        <v>26769</v>
      </c>
      <c r="B869" s="7">
        <f t="shared" si="39"/>
        <v>15</v>
      </c>
      <c r="C869" s="7">
        <f t="shared" si="40"/>
        <v>4</v>
      </c>
      <c r="D869" s="7">
        <f t="shared" si="41"/>
        <v>1973</v>
      </c>
      <c r="E869" s="60">
        <v>22.7</v>
      </c>
    </row>
    <row r="870" spans="1:5" x14ac:dyDescent="0.25">
      <c r="A870" s="63">
        <v>26770</v>
      </c>
      <c r="B870" s="7">
        <f t="shared" si="39"/>
        <v>16</v>
      </c>
      <c r="C870" s="7">
        <f t="shared" si="40"/>
        <v>4</v>
      </c>
      <c r="D870" s="7">
        <f t="shared" si="41"/>
        <v>1973</v>
      </c>
      <c r="E870" s="60">
        <v>26.5</v>
      </c>
    </row>
    <row r="871" spans="1:5" x14ac:dyDescent="0.25">
      <c r="A871" s="63">
        <v>26771</v>
      </c>
      <c r="B871" s="7">
        <f t="shared" si="39"/>
        <v>17</v>
      </c>
      <c r="C871" s="7">
        <f t="shared" si="40"/>
        <v>4</v>
      </c>
      <c r="D871" s="7">
        <f t="shared" si="41"/>
        <v>1973</v>
      </c>
      <c r="E871" s="60">
        <v>30.5</v>
      </c>
    </row>
    <row r="872" spans="1:5" x14ac:dyDescent="0.25">
      <c r="A872" s="63">
        <v>26772</v>
      </c>
      <c r="B872" s="7">
        <f t="shared" si="39"/>
        <v>18</v>
      </c>
      <c r="C872" s="7">
        <f t="shared" si="40"/>
        <v>4</v>
      </c>
      <c r="D872" s="7">
        <f t="shared" si="41"/>
        <v>1973</v>
      </c>
      <c r="E872" s="60">
        <v>30.5</v>
      </c>
    </row>
    <row r="873" spans="1:5" x14ac:dyDescent="0.25">
      <c r="A873" s="63">
        <v>26773</v>
      </c>
      <c r="B873" s="7">
        <f t="shared" si="39"/>
        <v>19</v>
      </c>
      <c r="C873" s="7">
        <f t="shared" si="40"/>
        <v>4</v>
      </c>
      <c r="D873" s="7">
        <f t="shared" si="41"/>
        <v>1973</v>
      </c>
      <c r="E873" s="60">
        <v>39.1</v>
      </c>
    </row>
    <row r="874" spans="1:5" x14ac:dyDescent="0.25">
      <c r="A874" s="63">
        <v>26774</v>
      </c>
      <c r="B874" s="7">
        <f t="shared" si="39"/>
        <v>20</v>
      </c>
      <c r="C874" s="7">
        <f t="shared" si="40"/>
        <v>4</v>
      </c>
      <c r="D874" s="7">
        <f t="shared" si="41"/>
        <v>1973</v>
      </c>
      <c r="E874" s="60">
        <v>39.1</v>
      </c>
    </row>
    <row r="875" spans="1:5" x14ac:dyDescent="0.25">
      <c r="A875" s="63">
        <v>26775</v>
      </c>
      <c r="B875" s="7">
        <f t="shared" si="39"/>
        <v>21</v>
      </c>
      <c r="C875" s="7">
        <f t="shared" si="40"/>
        <v>4</v>
      </c>
      <c r="D875" s="7">
        <f t="shared" si="41"/>
        <v>1973</v>
      </c>
      <c r="E875" s="60">
        <v>39.1</v>
      </c>
    </row>
    <row r="876" spans="1:5" x14ac:dyDescent="0.25">
      <c r="A876" s="63">
        <v>26776</v>
      </c>
      <c r="B876" s="7">
        <f t="shared" si="39"/>
        <v>22</v>
      </c>
      <c r="C876" s="7">
        <f t="shared" si="40"/>
        <v>4</v>
      </c>
      <c r="D876" s="7">
        <f t="shared" si="41"/>
        <v>1973</v>
      </c>
      <c r="E876" s="60">
        <v>39.1</v>
      </c>
    </row>
    <row r="877" spans="1:5" x14ac:dyDescent="0.25">
      <c r="A877" s="63">
        <v>26777</v>
      </c>
      <c r="B877" s="7">
        <f t="shared" si="39"/>
        <v>23</v>
      </c>
      <c r="C877" s="7">
        <f t="shared" si="40"/>
        <v>4</v>
      </c>
      <c r="D877" s="7">
        <f t="shared" si="41"/>
        <v>1973</v>
      </c>
      <c r="E877" s="60">
        <v>45.9</v>
      </c>
    </row>
    <row r="878" spans="1:5" x14ac:dyDescent="0.25">
      <c r="A878" s="63">
        <v>26778</v>
      </c>
      <c r="B878" s="7">
        <f t="shared" si="39"/>
        <v>24</v>
      </c>
      <c r="C878" s="7">
        <f t="shared" si="40"/>
        <v>4</v>
      </c>
      <c r="D878" s="7">
        <f t="shared" si="41"/>
        <v>1973</v>
      </c>
      <c r="E878" s="60">
        <v>58</v>
      </c>
    </row>
    <row r="879" spans="1:5" x14ac:dyDescent="0.25">
      <c r="A879" s="63">
        <v>26779</v>
      </c>
      <c r="B879" s="7">
        <f t="shared" si="39"/>
        <v>25</v>
      </c>
      <c r="C879" s="7">
        <f t="shared" si="40"/>
        <v>4</v>
      </c>
      <c r="D879" s="7">
        <f t="shared" si="41"/>
        <v>1973</v>
      </c>
      <c r="E879" s="60">
        <v>58</v>
      </c>
    </row>
    <row r="880" spans="1:5" x14ac:dyDescent="0.25">
      <c r="A880" s="63">
        <v>26780</v>
      </c>
      <c r="B880" s="7">
        <f t="shared" si="39"/>
        <v>26</v>
      </c>
      <c r="C880" s="7">
        <f t="shared" si="40"/>
        <v>4</v>
      </c>
      <c r="D880" s="7">
        <f t="shared" si="41"/>
        <v>1973</v>
      </c>
      <c r="E880" s="60">
        <v>48.2</v>
      </c>
    </row>
    <row r="881" spans="1:5" x14ac:dyDescent="0.25">
      <c r="A881" s="63">
        <v>26781</v>
      </c>
      <c r="B881" s="7">
        <f t="shared" ref="B881:B944" si="42">+DAY(A881)</f>
        <v>27</v>
      </c>
      <c r="C881" s="7">
        <f t="shared" ref="C881:C944" si="43">+MONTH(A881)</f>
        <v>4</v>
      </c>
      <c r="D881" s="7">
        <f t="shared" ref="D881:D944" si="44">+YEAR(A881)</f>
        <v>1973</v>
      </c>
      <c r="E881" s="60">
        <v>48.2</v>
      </c>
    </row>
    <row r="882" spans="1:5" x14ac:dyDescent="0.25">
      <c r="A882" s="63">
        <v>26782</v>
      </c>
      <c r="B882" s="7">
        <f t="shared" si="42"/>
        <v>28</v>
      </c>
      <c r="C882" s="7">
        <f t="shared" si="43"/>
        <v>4</v>
      </c>
      <c r="D882" s="7">
        <f t="shared" si="44"/>
        <v>1973</v>
      </c>
      <c r="E882" s="60">
        <v>48.2</v>
      </c>
    </row>
    <row r="883" spans="1:5" x14ac:dyDescent="0.25">
      <c r="A883" s="63">
        <v>26783</v>
      </c>
      <c r="B883" s="7">
        <f t="shared" si="42"/>
        <v>29</v>
      </c>
      <c r="C883" s="7">
        <f t="shared" si="43"/>
        <v>4</v>
      </c>
      <c r="D883" s="7">
        <f t="shared" si="44"/>
        <v>1973</v>
      </c>
      <c r="E883" s="60">
        <v>48.2</v>
      </c>
    </row>
    <row r="884" spans="1:5" x14ac:dyDescent="0.25">
      <c r="A884" s="63">
        <v>26784</v>
      </c>
      <c r="B884" s="7">
        <f t="shared" si="42"/>
        <v>30</v>
      </c>
      <c r="C884" s="7">
        <f t="shared" si="43"/>
        <v>4</v>
      </c>
      <c r="D884" s="7">
        <f t="shared" si="44"/>
        <v>1973</v>
      </c>
      <c r="E884" s="60">
        <v>45.9</v>
      </c>
    </row>
    <row r="885" spans="1:5" x14ac:dyDescent="0.25">
      <c r="A885" s="63">
        <v>26785</v>
      </c>
      <c r="B885" s="7">
        <f t="shared" si="42"/>
        <v>1</v>
      </c>
      <c r="C885" s="7">
        <f t="shared" si="43"/>
        <v>5</v>
      </c>
      <c r="D885" s="7">
        <f t="shared" si="44"/>
        <v>1973</v>
      </c>
      <c r="E885" s="60">
        <v>39.1</v>
      </c>
    </row>
    <row r="886" spans="1:5" x14ac:dyDescent="0.25">
      <c r="A886" s="63">
        <v>26786</v>
      </c>
      <c r="B886" s="7">
        <f t="shared" si="42"/>
        <v>2</v>
      </c>
      <c r="C886" s="7">
        <f t="shared" si="43"/>
        <v>5</v>
      </c>
      <c r="D886" s="7">
        <f t="shared" si="44"/>
        <v>1973</v>
      </c>
      <c r="E886" s="60">
        <v>39.1</v>
      </c>
    </row>
    <row r="887" spans="1:5" x14ac:dyDescent="0.25">
      <c r="A887" s="63">
        <v>26787</v>
      </c>
      <c r="B887" s="7">
        <f t="shared" si="42"/>
        <v>3</v>
      </c>
      <c r="C887" s="7">
        <f t="shared" si="43"/>
        <v>5</v>
      </c>
      <c r="D887" s="7">
        <f t="shared" si="44"/>
        <v>1973</v>
      </c>
      <c r="E887" s="60">
        <v>39.1</v>
      </c>
    </row>
    <row r="888" spans="1:5" x14ac:dyDescent="0.25">
      <c r="A888" s="63">
        <v>26788</v>
      </c>
      <c r="B888" s="7">
        <f t="shared" si="42"/>
        <v>4</v>
      </c>
      <c r="C888" s="7">
        <f t="shared" si="43"/>
        <v>5</v>
      </c>
      <c r="D888" s="7">
        <f t="shared" si="44"/>
        <v>1973</v>
      </c>
      <c r="E888" s="60">
        <v>36.9</v>
      </c>
    </row>
    <row r="889" spans="1:5" x14ac:dyDescent="0.25">
      <c r="A889" s="63">
        <v>26789</v>
      </c>
      <c r="B889" s="7">
        <f t="shared" si="42"/>
        <v>5</v>
      </c>
      <c r="C889" s="7">
        <f t="shared" si="43"/>
        <v>5</v>
      </c>
      <c r="D889" s="7">
        <f t="shared" si="44"/>
        <v>1973</v>
      </c>
      <c r="E889" s="60">
        <v>32.6</v>
      </c>
    </row>
    <row r="890" spans="1:5" x14ac:dyDescent="0.25">
      <c r="A890" s="63">
        <v>26790</v>
      </c>
      <c r="B890" s="7">
        <f t="shared" si="42"/>
        <v>6</v>
      </c>
      <c r="C890" s="7">
        <f t="shared" si="43"/>
        <v>5</v>
      </c>
      <c r="D890" s="7">
        <f t="shared" si="44"/>
        <v>1973</v>
      </c>
      <c r="E890" s="60">
        <v>30.5</v>
      </c>
    </row>
    <row r="891" spans="1:5" x14ac:dyDescent="0.25">
      <c r="A891" s="63">
        <v>26791</v>
      </c>
      <c r="B891" s="7">
        <f t="shared" si="42"/>
        <v>7</v>
      </c>
      <c r="C891" s="7">
        <f t="shared" si="43"/>
        <v>5</v>
      </c>
      <c r="D891" s="7">
        <f t="shared" si="44"/>
        <v>1973</v>
      </c>
      <c r="E891" s="60">
        <v>26.5</v>
      </c>
    </row>
    <row r="892" spans="1:5" x14ac:dyDescent="0.25">
      <c r="A892" s="63">
        <v>26792</v>
      </c>
      <c r="B892" s="7">
        <f t="shared" si="42"/>
        <v>8</v>
      </c>
      <c r="C892" s="7">
        <f t="shared" si="43"/>
        <v>5</v>
      </c>
      <c r="D892" s="7">
        <f t="shared" si="44"/>
        <v>1973</v>
      </c>
      <c r="E892" s="60">
        <v>30.5</v>
      </c>
    </row>
    <row r="893" spans="1:5" x14ac:dyDescent="0.25">
      <c r="A893" s="63">
        <v>26793</v>
      </c>
      <c r="B893" s="7">
        <f t="shared" si="42"/>
        <v>9</v>
      </c>
      <c r="C893" s="7">
        <f t="shared" si="43"/>
        <v>5</v>
      </c>
      <c r="D893" s="7">
        <f t="shared" si="44"/>
        <v>1973</v>
      </c>
      <c r="E893" s="60">
        <v>30.1</v>
      </c>
    </row>
    <row r="894" spans="1:5" x14ac:dyDescent="0.25">
      <c r="A894" s="63">
        <v>26794</v>
      </c>
      <c r="B894" s="7">
        <f t="shared" si="42"/>
        <v>10</v>
      </c>
      <c r="C894" s="7">
        <f t="shared" si="43"/>
        <v>5</v>
      </c>
      <c r="D894" s="7">
        <f t="shared" si="44"/>
        <v>1973</v>
      </c>
      <c r="E894" s="60">
        <v>39.1</v>
      </c>
    </row>
    <row r="895" spans="1:5" x14ac:dyDescent="0.25">
      <c r="A895" s="63">
        <v>26795</v>
      </c>
      <c r="B895" s="7">
        <f t="shared" si="42"/>
        <v>11</v>
      </c>
      <c r="C895" s="7">
        <f t="shared" si="43"/>
        <v>5</v>
      </c>
      <c r="D895" s="7">
        <f t="shared" si="44"/>
        <v>1973</v>
      </c>
      <c r="E895" s="60">
        <v>41.3</v>
      </c>
    </row>
    <row r="896" spans="1:5" x14ac:dyDescent="0.25">
      <c r="A896" s="63">
        <v>26796</v>
      </c>
      <c r="B896" s="7">
        <f t="shared" si="42"/>
        <v>12</v>
      </c>
      <c r="C896" s="7">
        <f t="shared" si="43"/>
        <v>5</v>
      </c>
      <c r="D896" s="7">
        <f t="shared" si="44"/>
        <v>1973</v>
      </c>
      <c r="E896" s="60">
        <v>50.3</v>
      </c>
    </row>
    <row r="897" spans="1:5" x14ac:dyDescent="0.25">
      <c r="A897" s="63">
        <v>26797</v>
      </c>
      <c r="B897" s="7">
        <f t="shared" si="42"/>
        <v>13</v>
      </c>
      <c r="C897" s="7">
        <f t="shared" si="43"/>
        <v>5</v>
      </c>
      <c r="D897" s="7">
        <f t="shared" si="44"/>
        <v>1973</v>
      </c>
      <c r="E897" s="60">
        <v>53</v>
      </c>
    </row>
    <row r="898" spans="1:5" x14ac:dyDescent="0.25">
      <c r="A898" s="63">
        <v>26798</v>
      </c>
      <c r="B898" s="7">
        <f t="shared" si="42"/>
        <v>14</v>
      </c>
      <c r="C898" s="7">
        <f t="shared" si="43"/>
        <v>5</v>
      </c>
      <c r="D898" s="7">
        <f t="shared" si="44"/>
        <v>1973</v>
      </c>
      <c r="E898" s="60">
        <v>73.599999999999994</v>
      </c>
    </row>
    <row r="899" spans="1:5" x14ac:dyDescent="0.25">
      <c r="A899" s="63">
        <v>26799</v>
      </c>
      <c r="B899" s="7">
        <f t="shared" si="42"/>
        <v>15</v>
      </c>
      <c r="C899" s="7">
        <f t="shared" si="43"/>
        <v>5</v>
      </c>
      <c r="D899" s="7">
        <f t="shared" si="44"/>
        <v>1973</v>
      </c>
      <c r="E899" s="60">
        <v>99</v>
      </c>
    </row>
    <row r="900" spans="1:5" x14ac:dyDescent="0.25">
      <c r="A900" s="63">
        <v>26800</v>
      </c>
      <c r="B900" s="7">
        <f t="shared" si="42"/>
        <v>16</v>
      </c>
      <c r="C900" s="7">
        <f t="shared" si="43"/>
        <v>5</v>
      </c>
      <c r="D900" s="7">
        <f t="shared" si="44"/>
        <v>1973</v>
      </c>
      <c r="E900" s="60">
        <v>140</v>
      </c>
    </row>
    <row r="901" spans="1:5" x14ac:dyDescent="0.25">
      <c r="A901" s="63">
        <v>26801</v>
      </c>
      <c r="B901" s="7">
        <f t="shared" si="42"/>
        <v>17</v>
      </c>
      <c r="C901" s="7">
        <f t="shared" si="43"/>
        <v>5</v>
      </c>
      <c r="D901" s="7">
        <f t="shared" si="44"/>
        <v>1973</v>
      </c>
      <c r="E901" s="60">
        <v>195</v>
      </c>
    </row>
    <row r="902" spans="1:5" x14ac:dyDescent="0.25">
      <c r="A902" s="63">
        <v>26802</v>
      </c>
      <c r="B902" s="7">
        <f t="shared" si="42"/>
        <v>18</v>
      </c>
      <c r="C902" s="7">
        <f t="shared" si="43"/>
        <v>5</v>
      </c>
      <c r="D902" s="7">
        <f t="shared" si="44"/>
        <v>1973</v>
      </c>
      <c r="E902" s="60">
        <v>203</v>
      </c>
    </row>
    <row r="903" spans="1:5" x14ac:dyDescent="0.25">
      <c r="A903" s="63">
        <v>26803</v>
      </c>
      <c r="B903" s="7">
        <f t="shared" si="42"/>
        <v>19</v>
      </c>
      <c r="C903" s="7">
        <f t="shared" si="43"/>
        <v>5</v>
      </c>
      <c r="D903" s="7">
        <f t="shared" si="44"/>
        <v>1973</v>
      </c>
      <c r="E903" s="60">
        <v>226</v>
      </c>
    </row>
    <row r="904" spans="1:5" x14ac:dyDescent="0.25">
      <c r="A904" s="63">
        <v>26804</v>
      </c>
      <c r="B904" s="7">
        <f t="shared" si="42"/>
        <v>20</v>
      </c>
      <c r="C904" s="7">
        <f t="shared" si="43"/>
        <v>5</v>
      </c>
      <c r="D904" s="7">
        <f t="shared" si="44"/>
        <v>1973</v>
      </c>
      <c r="E904" s="60">
        <v>242</v>
      </c>
    </row>
    <row r="905" spans="1:5" x14ac:dyDescent="0.25">
      <c r="A905" s="63">
        <v>26805</v>
      </c>
      <c r="B905" s="7">
        <f t="shared" si="42"/>
        <v>21</v>
      </c>
      <c r="C905" s="7">
        <f t="shared" si="43"/>
        <v>5</v>
      </c>
      <c r="D905" s="7">
        <f t="shared" si="44"/>
        <v>1973</v>
      </c>
      <c r="E905" s="60">
        <v>226</v>
      </c>
    </row>
    <row r="906" spans="1:5" x14ac:dyDescent="0.25">
      <c r="A906" s="63">
        <v>26806</v>
      </c>
      <c r="B906" s="7">
        <f t="shared" si="42"/>
        <v>22</v>
      </c>
      <c r="C906" s="7">
        <f t="shared" si="43"/>
        <v>5</v>
      </c>
      <c r="D906" s="7">
        <f t="shared" si="44"/>
        <v>1973</v>
      </c>
      <c r="E906" s="60">
        <v>203</v>
      </c>
    </row>
    <row r="907" spans="1:5" x14ac:dyDescent="0.25">
      <c r="A907" s="63">
        <v>26807</v>
      </c>
      <c r="B907" s="7">
        <f t="shared" si="42"/>
        <v>23</v>
      </c>
      <c r="C907" s="7">
        <f t="shared" si="43"/>
        <v>5</v>
      </c>
      <c r="D907" s="7">
        <f t="shared" si="44"/>
        <v>1973</v>
      </c>
      <c r="E907" s="60">
        <v>140</v>
      </c>
    </row>
    <row r="908" spans="1:5" x14ac:dyDescent="0.25">
      <c r="A908" s="63">
        <v>26808</v>
      </c>
      <c r="B908" s="7">
        <f t="shared" si="42"/>
        <v>24</v>
      </c>
      <c r="C908" s="7">
        <f t="shared" si="43"/>
        <v>5</v>
      </c>
      <c r="D908" s="7">
        <f t="shared" si="44"/>
        <v>1973</v>
      </c>
      <c r="E908" s="60">
        <v>140</v>
      </c>
    </row>
    <row r="909" spans="1:5" x14ac:dyDescent="0.25">
      <c r="A909" s="63">
        <v>26809</v>
      </c>
      <c r="B909" s="7">
        <f t="shared" si="42"/>
        <v>25</v>
      </c>
      <c r="C909" s="7">
        <f t="shared" si="43"/>
        <v>5</v>
      </c>
      <c r="D909" s="7">
        <f t="shared" si="44"/>
        <v>1973</v>
      </c>
      <c r="E909" s="60">
        <v>136</v>
      </c>
    </row>
    <row r="910" spans="1:5" x14ac:dyDescent="0.25">
      <c r="A910" s="63">
        <v>26810</v>
      </c>
      <c r="B910" s="7">
        <f t="shared" si="42"/>
        <v>26</v>
      </c>
      <c r="C910" s="7">
        <f t="shared" si="43"/>
        <v>5</v>
      </c>
      <c r="D910" s="7">
        <f t="shared" si="44"/>
        <v>1973</v>
      </c>
      <c r="E910" s="60">
        <v>123</v>
      </c>
    </row>
    <row r="911" spans="1:5" x14ac:dyDescent="0.25">
      <c r="A911" s="63">
        <v>26811</v>
      </c>
      <c r="B911" s="7">
        <f t="shared" si="42"/>
        <v>27</v>
      </c>
      <c r="C911" s="7">
        <f t="shared" si="43"/>
        <v>5</v>
      </c>
      <c r="D911" s="7">
        <f t="shared" si="44"/>
        <v>1973</v>
      </c>
      <c r="E911" s="60">
        <v>108</v>
      </c>
    </row>
    <row r="912" spans="1:5" x14ac:dyDescent="0.25">
      <c r="A912" s="63">
        <v>26812</v>
      </c>
      <c r="B912" s="7">
        <f t="shared" si="42"/>
        <v>28</v>
      </c>
      <c r="C912" s="7">
        <f t="shared" si="43"/>
        <v>5</v>
      </c>
      <c r="D912" s="7">
        <f t="shared" si="44"/>
        <v>1973</v>
      </c>
      <c r="E912" s="60">
        <v>123</v>
      </c>
    </row>
    <row r="913" spans="1:5" x14ac:dyDescent="0.25">
      <c r="A913" s="63">
        <v>26813</v>
      </c>
      <c r="B913" s="7">
        <f t="shared" si="42"/>
        <v>29</v>
      </c>
      <c r="C913" s="7">
        <f t="shared" si="43"/>
        <v>5</v>
      </c>
      <c r="D913" s="7">
        <f t="shared" si="44"/>
        <v>1973</v>
      </c>
      <c r="E913" s="60">
        <v>136</v>
      </c>
    </row>
    <row r="914" spans="1:5" x14ac:dyDescent="0.25">
      <c r="A914" s="63">
        <v>26814</v>
      </c>
      <c r="B914" s="7">
        <f t="shared" si="42"/>
        <v>30</v>
      </c>
      <c r="C914" s="7">
        <f t="shared" si="43"/>
        <v>5</v>
      </c>
      <c r="D914" s="7">
        <f t="shared" si="44"/>
        <v>1973</v>
      </c>
      <c r="E914" s="60">
        <v>123</v>
      </c>
    </row>
    <row r="915" spans="1:5" x14ac:dyDescent="0.25">
      <c r="A915" s="63">
        <v>26815</v>
      </c>
      <c r="B915" s="7">
        <f t="shared" si="42"/>
        <v>31</v>
      </c>
      <c r="C915" s="7">
        <f t="shared" si="43"/>
        <v>5</v>
      </c>
      <c r="D915" s="7">
        <f t="shared" si="44"/>
        <v>1973</v>
      </c>
      <c r="E915" s="60">
        <v>177</v>
      </c>
    </row>
    <row r="916" spans="1:5" x14ac:dyDescent="0.25">
      <c r="A916" s="63">
        <v>26816</v>
      </c>
      <c r="B916" s="7">
        <f t="shared" si="42"/>
        <v>1</v>
      </c>
      <c r="C916" s="7">
        <f t="shared" si="43"/>
        <v>6</v>
      </c>
      <c r="D916" s="7">
        <f t="shared" si="44"/>
        <v>1973</v>
      </c>
      <c r="E916" s="60">
        <v>270</v>
      </c>
    </row>
    <row r="917" spans="1:5" x14ac:dyDescent="0.25">
      <c r="A917" s="63">
        <v>26817</v>
      </c>
      <c r="B917" s="7">
        <f t="shared" si="42"/>
        <v>2</v>
      </c>
      <c r="C917" s="7">
        <f t="shared" si="43"/>
        <v>6</v>
      </c>
      <c r="D917" s="7">
        <f t="shared" si="44"/>
        <v>1973</v>
      </c>
      <c r="E917" s="60">
        <v>267</v>
      </c>
    </row>
    <row r="918" spans="1:5" x14ac:dyDescent="0.25">
      <c r="A918" s="63">
        <v>26818</v>
      </c>
      <c r="B918" s="7">
        <f t="shared" si="42"/>
        <v>3</v>
      </c>
      <c r="C918" s="7">
        <f t="shared" si="43"/>
        <v>6</v>
      </c>
      <c r="D918" s="7">
        <f t="shared" si="44"/>
        <v>1973</v>
      </c>
      <c r="E918" s="60">
        <v>211</v>
      </c>
    </row>
    <row r="919" spans="1:5" x14ac:dyDescent="0.25">
      <c r="A919" s="63">
        <v>26819</v>
      </c>
      <c r="B919" s="7">
        <f t="shared" si="42"/>
        <v>4</v>
      </c>
      <c r="C919" s="7">
        <f t="shared" si="43"/>
        <v>6</v>
      </c>
      <c r="D919" s="7">
        <f t="shared" si="44"/>
        <v>1973</v>
      </c>
      <c r="E919" s="60">
        <v>161</v>
      </c>
    </row>
    <row r="920" spans="1:5" x14ac:dyDescent="0.25">
      <c r="A920" s="63">
        <v>26820</v>
      </c>
      <c r="B920" s="7">
        <f t="shared" si="42"/>
        <v>5</v>
      </c>
      <c r="C920" s="7">
        <f t="shared" si="43"/>
        <v>6</v>
      </c>
      <c r="D920" s="7">
        <f t="shared" si="44"/>
        <v>1973</v>
      </c>
      <c r="E920" s="60">
        <v>136</v>
      </c>
    </row>
    <row r="921" spans="1:5" x14ac:dyDescent="0.25">
      <c r="A921" s="63">
        <v>26821</v>
      </c>
      <c r="B921" s="7">
        <f t="shared" si="42"/>
        <v>6</v>
      </c>
      <c r="C921" s="7">
        <f t="shared" si="43"/>
        <v>6</v>
      </c>
      <c r="D921" s="7">
        <f t="shared" si="44"/>
        <v>1973</v>
      </c>
      <c r="E921" s="60">
        <v>132</v>
      </c>
    </row>
    <row r="922" spans="1:5" x14ac:dyDescent="0.25">
      <c r="A922" s="63">
        <v>26822</v>
      </c>
      <c r="B922" s="7">
        <f t="shared" si="42"/>
        <v>7</v>
      </c>
      <c r="C922" s="7">
        <f t="shared" si="43"/>
        <v>6</v>
      </c>
      <c r="D922" s="7">
        <f t="shared" si="44"/>
        <v>1973</v>
      </c>
      <c r="E922" s="60">
        <v>123</v>
      </c>
    </row>
    <row r="923" spans="1:5" x14ac:dyDescent="0.25">
      <c r="A923" s="63">
        <v>26823</v>
      </c>
      <c r="B923" s="7">
        <f t="shared" si="42"/>
        <v>8</v>
      </c>
      <c r="C923" s="7">
        <f t="shared" si="43"/>
        <v>6</v>
      </c>
      <c r="D923" s="7">
        <f t="shared" si="44"/>
        <v>1973</v>
      </c>
      <c r="E923" s="60">
        <v>120</v>
      </c>
    </row>
    <row r="924" spans="1:5" x14ac:dyDescent="0.25">
      <c r="A924" s="63">
        <v>26824</v>
      </c>
      <c r="B924" s="7">
        <f t="shared" si="42"/>
        <v>9</v>
      </c>
      <c r="C924" s="7">
        <f t="shared" si="43"/>
        <v>6</v>
      </c>
      <c r="D924" s="7">
        <f t="shared" si="44"/>
        <v>1973</v>
      </c>
      <c r="E924" s="60">
        <v>170</v>
      </c>
    </row>
    <row r="925" spans="1:5" x14ac:dyDescent="0.25">
      <c r="A925" s="63">
        <v>26825</v>
      </c>
      <c r="B925" s="7">
        <f t="shared" si="42"/>
        <v>10</v>
      </c>
      <c r="C925" s="7">
        <f t="shared" si="43"/>
        <v>6</v>
      </c>
      <c r="D925" s="7">
        <f t="shared" si="44"/>
        <v>1973</v>
      </c>
      <c r="E925" s="60">
        <v>242</v>
      </c>
    </row>
    <row r="926" spans="1:5" x14ac:dyDescent="0.25">
      <c r="A926" s="63">
        <v>26826</v>
      </c>
      <c r="B926" s="7">
        <f t="shared" si="42"/>
        <v>11</v>
      </c>
      <c r="C926" s="7">
        <f t="shared" si="43"/>
        <v>6</v>
      </c>
      <c r="D926" s="7">
        <f t="shared" si="44"/>
        <v>1973</v>
      </c>
      <c r="E926" s="60">
        <v>242</v>
      </c>
    </row>
    <row r="927" spans="1:5" x14ac:dyDescent="0.25">
      <c r="A927" s="63">
        <v>26827</v>
      </c>
      <c r="B927" s="7">
        <f t="shared" si="42"/>
        <v>12</v>
      </c>
      <c r="C927" s="7">
        <f t="shared" si="43"/>
        <v>6</v>
      </c>
      <c r="D927" s="7">
        <f t="shared" si="44"/>
        <v>1973</v>
      </c>
      <c r="E927" s="60">
        <v>199</v>
      </c>
    </row>
    <row r="928" spans="1:5" x14ac:dyDescent="0.25">
      <c r="A928" s="63">
        <v>26828</v>
      </c>
      <c r="B928" s="7">
        <f t="shared" si="42"/>
        <v>13</v>
      </c>
      <c r="C928" s="7">
        <f t="shared" si="43"/>
        <v>6</v>
      </c>
      <c r="D928" s="7">
        <f t="shared" si="44"/>
        <v>1973</v>
      </c>
      <c r="E928" s="60">
        <v>218</v>
      </c>
    </row>
    <row r="929" spans="1:5" x14ac:dyDescent="0.25">
      <c r="A929" s="63">
        <v>26829</v>
      </c>
      <c r="B929" s="7">
        <f t="shared" si="42"/>
        <v>14</v>
      </c>
      <c r="C929" s="7">
        <f t="shared" si="43"/>
        <v>6</v>
      </c>
      <c r="D929" s="7">
        <f t="shared" si="44"/>
        <v>1973</v>
      </c>
      <c r="E929" s="60">
        <v>278</v>
      </c>
    </row>
    <row r="930" spans="1:5" x14ac:dyDescent="0.25">
      <c r="A930" s="63">
        <v>26830</v>
      </c>
      <c r="B930" s="7">
        <f t="shared" si="42"/>
        <v>15</v>
      </c>
      <c r="C930" s="7">
        <f t="shared" si="43"/>
        <v>6</v>
      </c>
      <c r="D930" s="7">
        <f t="shared" si="44"/>
        <v>1973</v>
      </c>
      <c r="E930" s="60">
        <v>254</v>
      </c>
    </row>
    <row r="931" spans="1:5" x14ac:dyDescent="0.25">
      <c r="A931" s="63">
        <v>26831</v>
      </c>
      <c r="B931" s="7">
        <f t="shared" si="42"/>
        <v>16</v>
      </c>
      <c r="C931" s="7">
        <f t="shared" si="43"/>
        <v>6</v>
      </c>
      <c r="D931" s="7">
        <f t="shared" si="44"/>
        <v>1973</v>
      </c>
      <c r="E931" s="60">
        <v>299</v>
      </c>
    </row>
    <row r="932" spans="1:5" x14ac:dyDescent="0.25">
      <c r="A932" s="63">
        <v>26832</v>
      </c>
      <c r="B932" s="7">
        <f t="shared" si="42"/>
        <v>17</v>
      </c>
      <c r="C932" s="7">
        <f t="shared" si="43"/>
        <v>6</v>
      </c>
      <c r="D932" s="7">
        <f t="shared" si="44"/>
        <v>1973</v>
      </c>
      <c r="E932" s="60">
        <v>295</v>
      </c>
    </row>
    <row r="933" spans="1:5" x14ac:dyDescent="0.25">
      <c r="A933" s="63">
        <v>26833</v>
      </c>
      <c r="B933" s="7">
        <f t="shared" si="42"/>
        <v>18</v>
      </c>
      <c r="C933" s="7">
        <f t="shared" si="43"/>
        <v>6</v>
      </c>
      <c r="D933" s="7">
        <f t="shared" si="44"/>
        <v>1973</v>
      </c>
      <c r="E933" s="60">
        <v>238</v>
      </c>
    </row>
    <row r="934" spans="1:5" x14ac:dyDescent="0.25">
      <c r="A934" s="63">
        <v>26834</v>
      </c>
      <c r="B934" s="7">
        <f t="shared" si="42"/>
        <v>19</v>
      </c>
      <c r="C934" s="7">
        <f t="shared" si="43"/>
        <v>6</v>
      </c>
      <c r="D934" s="7">
        <f t="shared" si="44"/>
        <v>1973</v>
      </c>
      <c r="E934" s="60">
        <v>262</v>
      </c>
    </row>
    <row r="935" spans="1:5" x14ac:dyDescent="0.25">
      <c r="A935" s="63">
        <v>26835</v>
      </c>
      <c r="B935" s="7">
        <f t="shared" si="42"/>
        <v>20</v>
      </c>
      <c r="C935" s="7">
        <f t="shared" si="43"/>
        <v>6</v>
      </c>
      <c r="D935" s="7">
        <f t="shared" si="44"/>
        <v>1973</v>
      </c>
      <c r="E935" s="60">
        <v>303</v>
      </c>
    </row>
    <row r="936" spans="1:5" x14ac:dyDescent="0.25">
      <c r="A936" s="63">
        <v>26836</v>
      </c>
      <c r="B936" s="7">
        <f t="shared" si="42"/>
        <v>21</v>
      </c>
      <c r="C936" s="7">
        <f t="shared" si="43"/>
        <v>6</v>
      </c>
      <c r="D936" s="7">
        <f t="shared" si="44"/>
        <v>1973</v>
      </c>
      <c r="E936" s="60">
        <v>258</v>
      </c>
    </row>
    <row r="937" spans="1:5" x14ac:dyDescent="0.25">
      <c r="A937" s="63">
        <v>26837</v>
      </c>
      <c r="B937" s="7">
        <f t="shared" si="42"/>
        <v>22</v>
      </c>
      <c r="C937" s="7">
        <f t="shared" si="43"/>
        <v>6</v>
      </c>
      <c r="D937" s="7">
        <f t="shared" si="44"/>
        <v>1973</v>
      </c>
      <c r="E937" s="60">
        <v>203</v>
      </c>
    </row>
    <row r="938" spans="1:5" x14ac:dyDescent="0.25">
      <c r="A938" s="63">
        <v>26838</v>
      </c>
      <c r="B938" s="7">
        <f t="shared" si="42"/>
        <v>23</v>
      </c>
      <c r="C938" s="7">
        <f t="shared" si="43"/>
        <v>6</v>
      </c>
      <c r="D938" s="7">
        <f t="shared" si="44"/>
        <v>1973</v>
      </c>
      <c r="E938" s="60">
        <v>179</v>
      </c>
    </row>
    <row r="939" spans="1:5" x14ac:dyDescent="0.25">
      <c r="A939" s="63">
        <v>26839</v>
      </c>
      <c r="B939" s="7">
        <f t="shared" si="42"/>
        <v>24</v>
      </c>
      <c r="C939" s="7">
        <f t="shared" si="43"/>
        <v>6</v>
      </c>
      <c r="D939" s="7">
        <f t="shared" si="44"/>
        <v>1973</v>
      </c>
      <c r="E939" s="60">
        <v>143</v>
      </c>
    </row>
    <row r="940" spans="1:5" x14ac:dyDescent="0.25">
      <c r="A940" s="63">
        <v>26840</v>
      </c>
      <c r="B940" s="7">
        <f t="shared" si="42"/>
        <v>25</v>
      </c>
      <c r="C940" s="7">
        <f t="shared" si="43"/>
        <v>6</v>
      </c>
      <c r="D940" s="7">
        <f t="shared" si="44"/>
        <v>1973</v>
      </c>
      <c r="E940" s="60">
        <v>123</v>
      </c>
    </row>
    <row r="941" spans="1:5" x14ac:dyDescent="0.25">
      <c r="A941" s="63">
        <v>26841</v>
      </c>
      <c r="B941" s="7">
        <f t="shared" si="42"/>
        <v>26</v>
      </c>
      <c r="C941" s="7">
        <f t="shared" si="43"/>
        <v>6</v>
      </c>
      <c r="D941" s="7">
        <f t="shared" si="44"/>
        <v>1973</v>
      </c>
      <c r="E941" s="60">
        <v>114</v>
      </c>
    </row>
    <row r="942" spans="1:5" x14ac:dyDescent="0.25">
      <c r="A942" s="63">
        <v>26842</v>
      </c>
      <c r="B942" s="7">
        <f t="shared" si="42"/>
        <v>27</v>
      </c>
      <c r="C942" s="7">
        <f t="shared" si="43"/>
        <v>6</v>
      </c>
      <c r="D942" s="7">
        <f t="shared" si="44"/>
        <v>1973</v>
      </c>
      <c r="E942" s="60">
        <v>143</v>
      </c>
    </row>
    <row r="943" spans="1:5" x14ac:dyDescent="0.25">
      <c r="A943" s="63">
        <v>26843</v>
      </c>
      <c r="B943" s="7">
        <f t="shared" si="42"/>
        <v>28</v>
      </c>
      <c r="C943" s="7">
        <f t="shared" si="43"/>
        <v>6</v>
      </c>
      <c r="D943" s="7">
        <f t="shared" si="44"/>
        <v>1973</v>
      </c>
      <c r="E943" s="60">
        <v>153</v>
      </c>
    </row>
    <row r="944" spans="1:5" x14ac:dyDescent="0.25">
      <c r="A944" s="63">
        <v>26844</v>
      </c>
      <c r="B944" s="7">
        <f t="shared" si="42"/>
        <v>29</v>
      </c>
      <c r="C944" s="7">
        <f t="shared" si="43"/>
        <v>6</v>
      </c>
      <c r="D944" s="7">
        <f t="shared" si="44"/>
        <v>1973</v>
      </c>
      <c r="E944" s="60">
        <v>132</v>
      </c>
    </row>
    <row r="945" spans="1:5" x14ac:dyDescent="0.25">
      <c r="A945" s="63">
        <v>26845</v>
      </c>
      <c r="B945" s="7">
        <f t="shared" ref="B945:B1008" si="45">+DAY(A945)</f>
        <v>30</v>
      </c>
      <c r="C945" s="7">
        <f t="shared" ref="C945:C1008" si="46">+MONTH(A945)</f>
        <v>6</v>
      </c>
      <c r="D945" s="7">
        <f t="shared" ref="D945:D1008" si="47">+YEAR(A945)</f>
        <v>1973</v>
      </c>
      <c r="E945" s="60">
        <v>157</v>
      </c>
    </row>
    <row r="946" spans="1:5" x14ac:dyDescent="0.25">
      <c r="A946" s="63">
        <v>26846</v>
      </c>
      <c r="B946" s="7">
        <f t="shared" si="45"/>
        <v>1</v>
      </c>
      <c r="C946" s="7">
        <f t="shared" si="46"/>
        <v>7</v>
      </c>
      <c r="D946" s="7">
        <f t="shared" si="47"/>
        <v>1973</v>
      </c>
      <c r="E946" s="60">
        <v>199</v>
      </c>
    </row>
    <row r="947" spans="1:5" x14ac:dyDescent="0.25">
      <c r="A947" s="63">
        <v>26847</v>
      </c>
      <c r="B947" s="7">
        <f t="shared" si="45"/>
        <v>2</v>
      </c>
      <c r="C947" s="7">
        <f t="shared" si="46"/>
        <v>7</v>
      </c>
      <c r="D947" s="7">
        <f t="shared" si="47"/>
        <v>1973</v>
      </c>
      <c r="E947" s="60">
        <v>291</v>
      </c>
    </row>
    <row r="948" spans="1:5" x14ac:dyDescent="0.25">
      <c r="A948" s="63">
        <v>26848</v>
      </c>
      <c r="B948" s="7">
        <f t="shared" si="45"/>
        <v>3</v>
      </c>
      <c r="C948" s="7">
        <f t="shared" si="46"/>
        <v>7</v>
      </c>
      <c r="D948" s="7">
        <f t="shared" si="47"/>
        <v>1973</v>
      </c>
      <c r="E948" s="60">
        <v>258</v>
      </c>
    </row>
    <row r="949" spans="1:5" x14ac:dyDescent="0.25">
      <c r="A949" s="63">
        <v>26849</v>
      </c>
      <c r="B949" s="7">
        <f t="shared" si="45"/>
        <v>4</v>
      </c>
      <c r="C949" s="7">
        <f t="shared" si="46"/>
        <v>7</v>
      </c>
      <c r="D949" s="7">
        <f t="shared" si="47"/>
        <v>1973</v>
      </c>
      <c r="E949" s="60">
        <v>211</v>
      </c>
    </row>
    <row r="950" spans="1:5" x14ac:dyDescent="0.25">
      <c r="A950" s="63">
        <v>26850</v>
      </c>
      <c r="B950" s="7">
        <f t="shared" si="45"/>
        <v>5</v>
      </c>
      <c r="C950" s="7">
        <f t="shared" si="46"/>
        <v>7</v>
      </c>
      <c r="D950" s="7">
        <f t="shared" si="47"/>
        <v>1973</v>
      </c>
      <c r="E950" s="60">
        <v>199</v>
      </c>
    </row>
    <row r="951" spans="1:5" x14ac:dyDescent="0.25">
      <c r="A951" s="63">
        <v>26851</v>
      </c>
      <c r="B951" s="7">
        <f t="shared" si="45"/>
        <v>6</v>
      </c>
      <c r="C951" s="7">
        <f t="shared" si="46"/>
        <v>7</v>
      </c>
      <c r="D951" s="7">
        <f t="shared" si="47"/>
        <v>1973</v>
      </c>
      <c r="E951" s="60">
        <v>187</v>
      </c>
    </row>
    <row r="952" spans="1:5" x14ac:dyDescent="0.25">
      <c r="A952" s="63">
        <v>26852</v>
      </c>
      <c r="B952" s="7">
        <f t="shared" si="45"/>
        <v>7</v>
      </c>
      <c r="C952" s="7">
        <f t="shared" si="46"/>
        <v>7</v>
      </c>
      <c r="D952" s="7">
        <f t="shared" si="47"/>
        <v>1973</v>
      </c>
      <c r="E952" s="60">
        <v>167</v>
      </c>
    </row>
    <row r="953" spans="1:5" x14ac:dyDescent="0.25">
      <c r="A953" s="63">
        <v>26853</v>
      </c>
      <c r="B953" s="7">
        <f t="shared" si="45"/>
        <v>8</v>
      </c>
      <c r="C953" s="7">
        <f t="shared" si="46"/>
        <v>7</v>
      </c>
      <c r="D953" s="7">
        <f t="shared" si="47"/>
        <v>1973</v>
      </c>
      <c r="E953" s="60">
        <v>153</v>
      </c>
    </row>
    <row r="954" spans="1:5" x14ac:dyDescent="0.25">
      <c r="A954" s="63">
        <v>26854</v>
      </c>
      <c r="B954" s="7">
        <f t="shared" si="45"/>
        <v>9</v>
      </c>
      <c r="C954" s="7">
        <f t="shared" si="46"/>
        <v>7</v>
      </c>
      <c r="D954" s="7">
        <f t="shared" si="47"/>
        <v>1973</v>
      </c>
      <c r="E954" s="60">
        <v>242</v>
      </c>
    </row>
    <row r="955" spans="1:5" x14ac:dyDescent="0.25">
      <c r="A955" s="63">
        <v>26855</v>
      </c>
      <c r="B955" s="7">
        <f t="shared" si="45"/>
        <v>10</v>
      </c>
      <c r="C955" s="7">
        <f t="shared" si="46"/>
        <v>7</v>
      </c>
      <c r="D955" s="7">
        <f t="shared" si="47"/>
        <v>1973</v>
      </c>
      <c r="E955" s="60">
        <v>295</v>
      </c>
    </row>
    <row r="956" spans="1:5" x14ac:dyDescent="0.25">
      <c r="A956" s="63">
        <v>26856</v>
      </c>
      <c r="B956" s="7">
        <f t="shared" si="45"/>
        <v>11</v>
      </c>
      <c r="C956" s="7">
        <f t="shared" si="46"/>
        <v>7</v>
      </c>
      <c r="D956" s="7">
        <f t="shared" si="47"/>
        <v>1973</v>
      </c>
      <c r="E956" s="60">
        <v>238</v>
      </c>
    </row>
    <row r="957" spans="1:5" x14ac:dyDescent="0.25">
      <c r="A957" s="63">
        <v>26857</v>
      </c>
      <c r="B957" s="7">
        <f t="shared" si="45"/>
        <v>12</v>
      </c>
      <c r="C957" s="7">
        <f t="shared" si="46"/>
        <v>7</v>
      </c>
      <c r="D957" s="7">
        <f t="shared" si="47"/>
        <v>1973</v>
      </c>
      <c r="E957" s="60">
        <v>226</v>
      </c>
    </row>
    <row r="958" spans="1:5" x14ac:dyDescent="0.25">
      <c r="A958" s="63">
        <v>26858</v>
      </c>
      <c r="B958" s="7">
        <f t="shared" si="45"/>
        <v>13</v>
      </c>
      <c r="C958" s="7">
        <f t="shared" si="46"/>
        <v>7</v>
      </c>
      <c r="D958" s="7">
        <f t="shared" si="47"/>
        <v>1973</v>
      </c>
      <c r="E958" s="60">
        <v>207</v>
      </c>
    </row>
    <row r="959" spans="1:5" x14ac:dyDescent="0.25">
      <c r="A959" s="63">
        <v>26859</v>
      </c>
      <c r="B959" s="7">
        <f t="shared" si="45"/>
        <v>14</v>
      </c>
      <c r="C959" s="7">
        <f t="shared" si="46"/>
        <v>7</v>
      </c>
      <c r="D959" s="7">
        <f t="shared" si="47"/>
        <v>1973</v>
      </c>
      <c r="E959" s="60">
        <v>203</v>
      </c>
    </row>
    <row r="960" spans="1:5" x14ac:dyDescent="0.25">
      <c r="A960" s="63">
        <v>26860</v>
      </c>
      <c r="B960" s="7">
        <f t="shared" si="45"/>
        <v>15</v>
      </c>
      <c r="C960" s="7">
        <f t="shared" si="46"/>
        <v>7</v>
      </c>
      <c r="D960" s="7">
        <f t="shared" si="47"/>
        <v>1973</v>
      </c>
      <c r="E960" s="60">
        <v>199</v>
      </c>
    </row>
    <row r="961" spans="1:5" x14ac:dyDescent="0.25">
      <c r="A961" s="63">
        <v>26861</v>
      </c>
      <c r="B961" s="7">
        <f t="shared" si="45"/>
        <v>16</v>
      </c>
      <c r="C961" s="7">
        <f t="shared" si="46"/>
        <v>7</v>
      </c>
      <c r="D961" s="7">
        <f t="shared" si="47"/>
        <v>1973</v>
      </c>
      <c r="E961" s="60">
        <v>199</v>
      </c>
    </row>
    <row r="962" spans="1:5" x14ac:dyDescent="0.25">
      <c r="A962" s="63">
        <v>26862</v>
      </c>
      <c r="B962" s="7">
        <f t="shared" si="45"/>
        <v>17</v>
      </c>
      <c r="C962" s="7">
        <f t="shared" si="46"/>
        <v>7</v>
      </c>
      <c r="D962" s="7">
        <f t="shared" si="47"/>
        <v>1973</v>
      </c>
      <c r="E962" s="60">
        <v>183</v>
      </c>
    </row>
    <row r="963" spans="1:5" x14ac:dyDescent="0.25">
      <c r="A963" s="63">
        <v>26863</v>
      </c>
      <c r="B963" s="7">
        <f t="shared" si="45"/>
        <v>18</v>
      </c>
      <c r="C963" s="7">
        <f t="shared" si="46"/>
        <v>7</v>
      </c>
      <c r="D963" s="7">
        <f t="shared" si="47"/>
        <v>1973</v>
      </c>
      <c r="E963" s="60">
        <v>157</v>
      </c>
    </row>
    <row r="964" spans="1:5" x14ac:dyDescent="0.25">
      <c r="A964" s="63">
        <v>26864</v>
      </c>
      <c r="B964" s="7">
        <f t="shared" si="45"/>
        <v>19</v>
      </c>
      <c r="C964" s="7">
        <f t="shared" si="46"/>
        <v>7</v>
      </c>
      <c r="D964" s="7">
        <f t="shared" si="47"/>
        <v>1973</v>
      </c>
      <c r="E964" s="60">
        <v>222</v>
      </c>
    </row>
    <row r="965" spans="1:5" x14ac:dyDescent="0.25">
      <c r="A965" s="63">
        <v>26865</v>
      </c>
      <c r="B965" s="7">
        <f t="shared" si="45"/>
        <v>20</v>
      </c>
      <c r="C965" s="7">
        <f t="shared" si="46"/>
        <v>7</v>
      </c>
      <c r="D965" s="7">
        <f t="shared" si="47"/>
        <v>1973</v>
      </c>
      <c r="E965" s="60">
        <v>319</v>
      </c>
    </row>
    <row r="966" spans="1:5" x14ac:dyDescent="0.25">
      <c r="A966" s="63">
        <v>26866</v>
      </c>
      <c r="B966" s="7">
        <f t="shared" si="45"/>
        <v>21</v>
      </c>
      <c r="C966" s="7">
        <f t="shared" si="46"/>
        <v>7</v>
      </c>
      <c r="D966" s="7">
        <f t="shared" si="47"/>
        <v>1973</v>
      </c>
      <c r="E966" s="60">
        <v>282</v>
      </c>
    </row>
    <row r="967" spans="1:5" x14ac:dyDescent="0.25">
      <c r="A967" s="63">
        <v>26867</v>
      </c>
      <c r="B967" s="7">
        <f t="shared" si="45"/>
        <v>22</v>
      </c>
      <c r="C967" s="7">
        <f t="shared" si="46"/>
        <v>7</v>
      </c>
      <c r="D967" s="7">
        <f t="shared" si="47"/>
        <v>1973</v>
      </c>
      <c r="E967" s="60">
        <v>274</v>
      </c>
    </row>
    <row r="968" spans="1:5" x14ac:dyDescent="0.25">
      <c r="A968" s="63">
        <v>26868</v>
      </c>
      <c r="B968" s="7">
        <f t="shared" si="45"/>
        <v>23</v>
      </c>
      <c r="C968" s="7">
        <f t="shared" si="46"/>
        <v>7</v>
      </c>
      <c r="D968" s="7">
        <f t="shared" si="47"/>
        <v>1973</v>
      </c>
      <c r="E968" s="60">
        <v>270</v>
      </c>
    </row>
    <row r="969" spans="1:5" x14ac:dyDescent="0.25">
      <c r="A969" s="63">
        <v>26869</v>
      </c>
      <c r="B969" s="7">
        <f t="shared" si="45"/>
        <v>24</v>
      </c>
      <c r="C969" s="7">
        <f t="shared" si="46"/>
        <v>7</v>
      </c>
      <c r="D969" s="7">
        <f t="shared" si="47"/>
        <v>1973</v>
      </c>
      <c r="E969" s="60">
        <v>518</v>
      </c>
    </row>
    <row r="970" spans="1:5" x14ac:dyDescent="0.25">
      <c r="A970" s="63">
        <v>26870</v>
      </c>
      <c r="B970" s="7">
        <f t="shared" si="45"/>
        <v>25</v>
      </c>
      <c r="C970" s="7">
        <f t="shared" si="46"/>
        <v>7</v>
      </c>
      <c r="D970" s="7">
        <f t="shared" si="47"/>
        <v>1973</v>
      </c>
      <c r="E970" s="60">
        <v>648</v>
      </c>
    </row>
    <row r="971" spans="1:5" x14ac:dyDescent="0.25">
      <c r="A971" s="63">
        <v>26871</v>
      </c>
      <c r="B971" s="7">
        <f t="shared" si="45"/>
        <v>26</v>
      </c>
      <c r="C971" s="7">
        <f t="shared" si="46"/>
        <v>7</v>
      </c>
      <c r="D971" s="7">
        <f t="shared" si="47"/>
        <v>1973</v>
      </c>
      <c r="E971" s="60">
        <v>569</v>
      </c>
    </row>
    <row r="972" spans="1:5" x14ac:dyDescent="0.25">
      <c r="A972" s="63">
        <v>26872</v>
      </c>
      <c r="B972" s="7">
        <f t="shared" si="45"/>
        <v>27</v>
      </c>
      <c r="C972" s="7">
        <f t="shared" si="46"/>
        <v>7</v>
      </c>
      <c r="D972" s="7">
        <f t="shared" si="47"/>
        <v>1973</v>
      </c>
      <c r="E972" s="60">
        <v>538</v>
      </c>
    </row>
    <row r="973" spans="1:5" x14ac:dyDescent="0.25">
      <c r="A973" s="63">
        <v>26873</v>
      </c>
      <c r="B973" s="7">
        <f t="shared" si="45"/>
        <v>28</v>
      </c>
      <c r="C973" s="7">
        <f t="shared" si="46"/>
        <v>7</v>
      </c>
      <c r="D973" s="7">
        <f t="shared" si="47"/>
        <v>1973</v>
      </c>
      <c r="E973" s="60">
        <v>513</v>
      </c>
    </row>
    <row r="974" spans="1:5" x14ac:dyDescent="0.25">
      <c r="A974" s="63">
        <v>26874</v>
      </c>
      <c r="B974" s="7">
        <f t="shared" si="45"/>
        <v>29</v>
      </c>
      <c r="C974" s="7">
        <f t="shared" si="46"/>
        <v>7</v>
      </c>
      <c r="D974" s="7">
        <f t="shared" si="47"/>
        <v>1973</v>
      </c>
      <c r="E974" s="60">
        <v>468</v>
      </c>
    </row>
    <row r="975" spans="1:5" x14ac:dyDescent="0.25">
      <c r="A975" s="63">
        <v>26875</v>
      </c>
      <c r="B975" s="7">
        <f t="shared" si="45"/>
        <v>30</v>
      </c>
      <c r="C975" s="7">
        <f t="shared" si="46"/>
        <v>7</v>
      </c>
      <c r="D975" s="7">
        <f t="shared" si="47"/>
        <v>1973</v>
      </c>
      <c r="E975" s="60">
        <v>438</v>
      </c>
    </row>
    <row r="976" spans="1:5" x14ac:dyDescent="0.25">
      <c r="A976" s="63">
        <v>26876</v>
      </c>
      <c r="B976" s="7">
        <f t="shared" si="45"/>
        <v>31</v>
      </c>
      <c r="C976" s="7">
        <f t="shared" si="46"/>
        <v>7</v>
      </c>
      <c r="D976" s="7">
        <f t="shared" si="47"/>
        <v>1973</v>
      </c>
      <c r="E976" s="60">
        <v>391</v>
      </c>
    </row>
    <row r="977" spans="1:5" x14ac:dyDescent="0.25">
      <c r="A977" s="63">
        <v>26877</v>
      </c>
      <c r="B977" s="7">
        <f t="shared" si="45"/>
        <v>1</v>
      </c>
      <c r="C977" s="7">
        <f t="shared" si="46"/>
        <v>8</v>
      </c>
      <c r="D977" s="7">
        <f t="shared" si="47"/>
        <v>1973</v>
      </c>
      <c r="E977" s="60">
        <v>429</v>
      </c>
    </row>
    <row r="978" spans="1:5" x14ac:dyDescent="0.25">
      <c r="A978" s="63">
        <v>26878</v>
      </c>
      <c r="B978" s="7">
        <f t="shared" si="45"/>
        <v>2</v>
      </c>
      <c r="C978" s="7">
        <f t="shared" si="46"/>
        <v>8</v>
      </c>
      <c r="D978" s="7">
        <f t="shared" si="47"/>
        <v>1973</v>
      </c>
      <c r="E978" s="60">
        <v>425</v>
      </c>
    </row>
    <row r="979" spans="1:5" x14ac:dyDescent="0.25">
      <c r="A979" s="63">
        <v>26879</v>
      </c>
      <c r="B979" s="7">
        <f t="shared" si="45"/>
        <v>3</v>
      </c>
      <c r="C979" s="7">
        <f t="shared" si="46"/>
        <v>8</v>
      </c>
      <c r="D979" s="7">
        <f t="shared" si="47"/>
        <v>1973</v>
      </c>
      <c r="E979" s="60">
        <v>359</v>
      </c>
    </row>
    <row r="980" spans="1:5" x14ac:dyDescent="0.25">
      <c r="A980" s="63">
        <v>26880</v>
      </c>
      <c r="B980" s="7">
        <f t="shared" si="45"/>
        <v>4</v>
      </c>
      <c r="C980" s="7">
        <f t="shared" si="46"/>
        <v>8</v>
      </c>
      <c r="D980" s="7">
        <f t="shared" si="47"/>
        <v>1973</v>
      </c>
      <c r="E980" s="60">
        <v>334</v>
      </c>
    </row>
    <row r="981" spans="1:5" x14ac:dyDescent="0.25">
      <c r="A981" s="63">
        <v>26881</v>
      </c>
      <c r="B981" s="7">
        <f t="shared" si="45"/>
        <v>5</v>
      </c>
      <c r="C981" s="7">
        <f t="shared" si="46"/>
        <v>8</v>
      </c>
      <c r="D981" s="7">
        <f t="shared" si="47"/>
        <v>1973</v>
      </c>
      <c r="E981" s="60">
        <v>303</v>
      </c>
    </row>
    <row r="982" spans="1:5" x14ac:dyDescent="0.25">
      <c r="A982" s="63">
        <v>26882</v>
      </c>
      <c r="B982" s="7">
        <f t="shared" si="45"/>
        <v>6</v>
      </c>
      <c r="C982" s="7">
        <f t="shared" si="46"/>
        <v>8</v>
      </c>
      <c r="D982" s="7">
        <f t="shared" si="47"/>
        <v>1973</v>
      </c>
      <c r="E982" s="60">
        <v>299</v>
      </c>
    </row>
    <row r="983" spans="1:5" x14ac:dyDescent="0.25">
      <c r="A983" s="63">
        <v>26883</v>
      </c>
      <c r="B983" s="7">
        <f t="shared" si="45"/>
        <v>7</v>
      </c>
      <c r="C983" s="7">
        <f t="shared" si="46"/>
        <v>8</v>
      </c>
      <c r="D983" s="7">
        <f t="shared" si="47"/>
        <v>1973</v>
      </c>
      <c r="E983" s="60">
        <v>303</v>
      </c>
    </row>
    <row r="984" spans="1:5" x14ac:dyDescent="0.25">
      <c r="A984" s="63">
        <v>26884</v>
      </c>
      <c r="B984" s="7">
        <f t="shared" si="45"/>
        <v>8</v>
      </c>
      <c r="C984" s="7">
        <f t="shared" si="46"/>
        <v>8</v>
      </c>
      <c r="D984" s="7">
        <f t="shared" si="47"/>
        <v>1973</v>
      </c>
      <c r="E984" s="60">
        <v>324</v>
      </c>
    </row>
    <row r="985" spans="1:5" x14ac:dyDescent="0.25">
      <c r="A985" s="63">
        <v>26885</v>
      </c>
      <c r="B985" s="7">
        <f t="shared" si="45"/>
        <v>9</v>
      </c>
      <c r="C985" s="7">
        <f t="shared" si="46"/>
        <v>8</v>
      </c>
      <c r="D985" s="7">
        <f t="shared" si="47"/>
        <v>1973</v>
      </c>
      <c r="E985" s="60">
        <v>391</v>
      </c>
    </row>
    <row r="986" spans="1:5" x14ac:dyDescent="0.25">
      <c r="A986" s="63">
        <v>26886</v>
      </c>
      <c r="B986" s="7">
        <f t="shared" si="45"/>
        <v>10</v>
      </c>
      <c r="C986" s="7">
        <f t="shared" si="46"/>
        <v>8</v>
      </c>
      <c r="D986" s="7">
        <f t="shared" si="47"/>
        <v>1973</v>
      </c>
      <c r="E986" s="60">
        <v>468</v>
      </c>
    </row>
    <row r="987" spans="1:5" x14ac:dyDescent="0.25">
      <c r="A987" s="63">
        <v>26887</v>
      </c>
      <c r="B987" s="7">
        <f t="shared" si="45"/>
        <v>11</v>
      </c>
      <c r="C987" s="7">
        <f t="shared" si="46"/>
        <v>8</v>
      </c>
      <c r="D987" s="7">
        <f t="shared" si="47"/>
        <v>1973</v>
      </c>
      <c r="E987" s="60">
        <v>453</v>
      </c>
    </row>
    <row r="988" spans="1:5" x14ac:dyDescent="0.25">
      <c r="A988" s="63">
        <v>26888</v>
      </c>
      <c r="B988" s="7">
        <f t="shared" si="45"/>
        <v>12</v>
      </c>
      <c r="C988" s="7">
        <f t="shared" si="46"/>
        <v>8</v>
      </c>
      <c r="D988" s="7">
        <f t="shared" si="47"/>
        <v>1973</v>
      </c>
      <c r="E988" s="60">
        <v>415</v>
      </c>
    </row>
    <row r="989" spans="1:5" x14ac:dyDescent="0.25">
      <c r="A989" s="63">
        <v>26889</v>
      </c>
      <c r="B989" s="7">
        <f t="shared" si="45"/>
        <v>13</v>
      </c>
      <c r="C989" s="7">
        <f t="shared" si="46"/>
        <v>8</v>
      </c>
      <c r="D989" s="7">
        <f t="shared" si="47"/>
        <v>1973</v>
      </c>
      <c r="E989" s="60">
        <v>518</v>
      </c>
    </row>
    <row r="990" spans="1:5" x14ac:dyDescent="0.25">
      <c r="A990" s="63">
        <v>26890</v>
      </c>
      <c r="B990" s="7">
        <f t="shared" si="45"/>
        <v>14</v>
      </c>
      <c r="C990" s="7">
        <f t="shared" si="46"/>
        <v>8</v>
      </c>
      <c r="D990" s="7">
        <f t="shared" si="47"/>
        <v>1973</v>
      </c>
      <c r="E990" s="60">
        <v>708</v>
      </c>
    </row>
    <row r="991" spans="1:5" x14ac:dyDescent="0.25">
      <c r="A991" s="63">
        <v>26891</v>
      </c>
      <c r="B991" s="7">
        <f t="shared" si="45"/>
        <v>15</v>
      </c>
      <c r="C991" s="7">
        <f t="shared" si="46"/>
        <v>8</v>
      </c>
      <c r="D991" s="7">
        <f t="shared" si="47"/>
        <v>1973</v>
      </c>
      <c r="E991" s="60">
        <v>848</v>
      </c>
    </row>
    <row r="992" spans="1:5" x14ac:dyDescent="0.25">
      <c r="A992" s="63">
        <v>26892</v>
      </c>
      <c r="B992" s="7">
        <f t="shared" si="45"/>
        <v>16</v>
      </c>
      <c r="C992" s="7">
        <f t="shared" si="46"/>
        <v>8</v>
      </c>
      <c r="D992" s="7">
        <f t="shared" si="47"/>
        <v>1973</v>
      </c>
      <c r="E992" s="60">
        <v>818</v>
      </c>
    </row>
    <row r="993" spans="1:5" x14ac:dyDescent="0.25">
      <c r="A993" s="63">
        <v>26893</v>
      </c>
      <c r="B993" s="7">
        <f t="shared" si="45"/>
        <v>17</v>
      </c>
      <c r="C993" s="7">
        <f t="shared" si="46"/>
        <v>8</v>
      </c>
      <c r="D993" s="7">
        <f t="shared" si="47"/>
        <v>1973</v>
      </c>
      <c r="E993" s="60">
        <v>676</v>
      </c>
    </row>
    <row r="994" spans="1:5" x14ac:dyDescent="0.25">
      <c r="A994" s="63">
        <v>26894</v>
      </c>
      <c r="B994" s="7">
        <f t="shared" si="45"/>
        <v>18</v>
      </c>
      <c r="C994" s="7">
        <f t="shared" si="46"/>
        <v>8</v>
      </c>
      <c r="D994" s="7">
        <f t="shared" si="47"/>
        <v>1973</v>
      </c>
      <c r="E994" s="60">
        <v>600</v>
      </c>
    </row>
    <row r="995" spans="1:5" x14ac:dyDescent="0.25">
      <c r="A995" s="63">
        <v>26895</v>
      </c>
      <c r="B995" s="7">
        <f t="shared" si="45"/>
        <v>19</v>
      </c>
      <c r="C995" s="7">
        <f t="shared" si="46"/>
        <v>8</v>
      </c>
      <c r="D995" s="7">
        <f t="shared" si="47"/>
        <v>1973</v>
      </c>
      <c r="E995" s="60">
        <v>543</v>
      </c>
    </row>
    <row r="996" spans="1:5" x14ac:dyDescent="0.25">
      <c r="A996" s="63">
        <v>26896</v>
      </c>
      <c r="B996" s="7">
        <f t="shared" si="45"/>
        <v>20</v>
      </c>
      <c r="C996" s="7">
        <f t="shared" si="46"/>
        <v>8</v>
      </c>
      <c r="D996" s="7">
        <f t="shared" si="47"/>
        <v>1973</v>
      </c>
      <c r="E996" s="60">
        <v>483</v>
      </c>
    </row>
    <row r="997" spans="1:5" x14ac:dyDescent="0.25">
      <c r="A997" s="63">
        <v>26897</v>
      </c>
      <c r="B997" s="7">
        <f t="shared" si="45"/>
        <v>21</v>
      </c>
      <c r="C997" s="7">
        <f t="shared" si="46"/>
        <v>8</v>
      </c>
      <c r="D997" s="7">
        <f t="shared" si="47"/>
        <v>1973</v>
      </c>
      <c r="E997" s="60">
        <v>425</v>
      </c>
    </row>
    <row r="998" spans="1:5" x14ac:dyDescent="0.25">
      <c r="A998" s="63">
        <v>26898</v>
      </c>
      <c r="B998" s="7">
        <f t="shared" si="45"/>
        <v>22</v>
      </c>
      <c r="C998" s="7">
        <f t="shared" si="46"/>
        <v>8</v>
      </c>
      <c r="D998" s="7">
        <f t="shared" si="47"/>
        <v>1973</v>
      </c>
      <c r="E998" s="60">
        <v>425</v>
      </c>
    </row>
    <row r="999" spans="1:5" x14ac:dyDescent="0.25">
      <c r="A999" s="63">
        <v>26899</v>
      </c>
      <c r="B999" s="7">
        <f t="shared" si="45"/>
        <v>23</v>
      </c>
      <c r="C999" s="7">
        <f t="shared" si="46"/>
        <v>8</v>
      </c>
      <c r="D999" s="7">
        <f t="shared" si="47"/>
        <v>1973</v>
      </c>
      <c r="E999" s="60">
        <v>483</v>
      </c>
    </row>
    <row r="1000" spans="1:5" x14ac:dyDescent="0.25">
      <c r="A1000" s="63">
        <v>26900</v>
      </c>
      <c r="B1000" s="7">
        <f t="shared" si="45"/>
        <v>24</v>
      </c>
      <c r="C1000" s="7">
        <f t="shared" si="46"/>
        <v>8</v>
      </c>
      <c r="D1000" s="7">
        <f t="shared" si="47"/>
        <v>1973</v>
      </c>
      <c r="E1000" s="60">
        <v>483</v>
      </c>
    </row>
    <row r="1001" spans="1:5" x14ac:dyDescent="0.25">
      <c r="A1001" s="63">
        <v>26901</v>
      </c>
      <c r="B1001" s="7">
        <f t="shared" si="45"/>
        <v>25</v>
      </c>
      <c r="C1001" s="7">
        <f t="shared" si="46"/>
        <v>8</v>
      </c>
      <c r="D1001" s="7">
        <f t="shared" si="47"/>
        <v>1973</v>
      </c>
      <c r="E1001" s="60">
        <v>523</v>
      </c>
    </row>
    <row r="1002" spans="1:5" x14ac:dyDescent="0.25">
      <c r="A1002" s="63">
        <v>26902</v>
      </c>
      <c r="B1002" s="7">
        <f t="shared" si="45"/>
        <v>26</v>
      </c>
      <c r="C1002" s="7">
        <f t="shared" si="46"/>
        <v>8</v>
      </c>
      <c r="D1002" s="7">
        <f t="shared" si="47"/>
        <v>1973</v>
      </c>
      <c r="E1002" s="60">
        <v>595</v>
      </c>
    </row>
    <row r="1003" spans="1:5" x14ac:dyDescent="0.25">
      <c r="A1003" s="63">
        <v>26903</v>
      </c>
      <c r="B1003" s="7">
        <f t="shared" si="45"/>
        <v>27</v>
      </c>
      <c r="C1003" s="7">
        <f t="shared" si="46"/>
        <v>8</v>
      </c>
      <c r="D1003" s="7">
        <f t="shared" si="47"/>
        <v>1973</v>
      </c>
      <c r="E1003" s="60">
        <v>643</v>
      </c>
    </row>
    <row r="1004" spans="1:5" x14ac:dyDescent="0.25">
      <c r="A1004" s="63">
        <v>26904</v>
      </c>
      <c r="B1004" s="7">
        <f t="shared" si="45"/>
        <v>28</v>
      </c>
      <c r="C1004" s="7">
        <f t="shared" si="46"/>
        <v>8</v>
      </c>
      <c r="D1004" s="7">
        <f t="shared" si="47"/>
        <v>1973</v>
      </c>
      <c r="E1004" s="60">
        <v>638</v>
      </c>
    </row>
    <row r="1005" spans="1:5" x14ac:dyDescent="0.25">
      <c r="A1005" s="63">
        <v>26905</v>
      </c>
      <c r="B1005" s="7">
        <f t="shared" si="45"/>
        <v>29</v>
      </c>
      <c r="C1005" s="7">
        <f t="shared" si="46"/>
        <v>8</v>
      </c>
      <c r="D1005" s="7">
        <f t="shared" si="47"/>
        <v>1973</v>
      </c>
      <c r="E1005" s="60">
        <v>638</v>
      </c>
    </row>
    <row r="1006" spans="1:5" x14ac:dyDescent="0.25">
      <c r="A1006" s="63">
        <v>26906</v>
      </c>
      <c r="B1006" s="7">
        <f t="shared" si="45"/>
        <v>30</v>
      </c>
      <c r="C1006" s="7">
        <f t="shared" si="46"/>
        <v>8</v>
      </c>
      <c r="D1006" s="7">
        <f t="shared" si="47"/>
        <v>1973</v>
      </c>
      <c r="E1006" s="60">
        <v>628</v>
      </c>
    </row>
    <row r="1007" spans="1:5" x14ac:dyDescent="0.25">
      <c r="A1007" s="63">
        <v>26907</v>
      </c>
      <c r="B1007" s="7">
        <f t="shared" si="45"/>
        <v>31</v>
      </c>
      <c r="C1007" s="7">
        <f t="shared" si="46"/>
        <v>8</v>
      </c>
      <c r="D1007" s="7">
        <f t="shared" si="47"/>
        <v>1973</v>
      </c>
      <c r="E1007" s="60">
        <v>600</v>
      </c>
    </row>
    <row r="1008" spans="1:5" x14ac:dyDescent="0.25">
      <c r="A1008" s="63">
        <v>26908</v>
      </c>
      <c r="B1008" s="7">
        <f t="shared" si="45"/>
        <v>1</v>
      </c>
      <c r="C1008" s="7">
        <f t="shared" si="46"/>
        <v>9</v>
      </c>
      <c r="D1008" s="7">
        <f t="shared" si="47"/>
        <v>1973</v>
      </c>
      <c r="E1008" s="60">
        <v>615</v>
      </c>
    </row>
    <row r="1009" spans="1:5" x14ac:dyDescent="0.25">
      <c r="A1009" s="63">
        <v>26909</v>
      </c>
      <c r="B1009" s="7">
        <f t="shared" ref="B1009:B1072" si="48">+DAY(A1009)</f>
        <v>2</v>
      </c>
      <c r="C1009" s="7">
        <f t="shared" ref="C1009:C1072" si="49">+MONTH(A1009)</f>
        <v>9</v>
      </c>
      <c r="D1009" s="7">
        <f t="shared" ref="D1009:D1072" si="50">+YEAR(A1009)</f>
        <v>1973</v>
      </c>
      <c r="E1009" s="60">
        <v>622</v>
      </c>
    </row>
    <row r="1010" spans="1:5" x14ac:dyDescent="0.25">
      <c r="A1010" s="63">
        <v>26910</v>
      </c>
      <c r="B1010" s="7">
        <f t="shared" si="48"/>
        <v>3</v>
      </c>
      <c r="C1010" s="7">
        <f t="shared" si="49"/>
        <v>9</v>
      </c>
      <c r="D1010" s="7">
        <f t="shared" si="50"/>
        <v>1973</v>
      </c>
      <c r="E1010" s="60">
        <v>812</v>
      </c>
    </row>
    <row r="1011" spans="1:5" x14ac:dyDescent="0.25">
      <c r="A1011" s="63">
        <v>26911</v>
      </c>
      <c r="B1011" s="7">
        <f t="shared" si="48"/>
        <v>4</v>
      </c>
      <c r="C1011" s="7">
        <f t="shared" si="49"/>
        <v>9</v>
      </c>
      <c r="D1011" s="7">
        <f t="shared" si="50"/>
        <v>1973</v>
      </c>
      <c r="E1011" s="60">
        <v>830</v>
      </c>
    </row>
    <row r="1012" spans="1:5" x14ac:dyDescent="0.25">
      <c r="A1012" s="63">
        <v>26912</v>
      </c>
      <c r="B1012" s="7">
        <f t="shared" si="48"/>
        <v>5</v>
      </c>
      <c r="C1012" s="7">
        <f t="shared" si="49"/>
        <v>9</v>
      </c>
      <c r="D1012" s="7">
        <f t="shared" si="50"/>
        <v>1973</v>
      </c>
      <c r="E1012" s="60">
        <v>753</v>
      </c>
    </row>
    <row r="1013" spans="1:5" x14ac:dyDescent="0.25">
      <c r="A1013" s="63">
        <v>26913</v>
      </c>
      <c r="B1013" s="7">
        <f t="shared" si="48"/>
        <v>6</v>
      </c>
      <c r="C1013" s="7">
        <f t="shared" si="49"/>
        <v>9</v>
      </c>
      <c r="D1013" s="7">
        <f t="shared" si="50"/>
        <v>1973</v>
      </c>
      <c r="E1013" s="60">
        <v>682</v>
      </c>
    </row>
    <row r="1014" spans="1:5" x14ac:dyDescent="0.25">
      <c r="A1014" s="63">
        <v>26914</v>
      </c>
      <c r="B1014" s="7">
        <f t="shared" si="48"/>
        <v>7</v>
      </c>
      <c r="C1014" s="7">
        <f t="shared" si="49"/>
        <v>9</v>
      </c>
      <c r="D1014" s="7">
        <f t="shared" si="50"/>
        <v>1973</v>
      </c>
      <c r="E1014" s="60">
        <v>708</v>
      </c>
    </row>
    <row r="1015" spans="1:5" x14ac:dyDescent="0.25">
      <c r="A1015" s="63">
        <v>26915</v>
      </c>
      <c r="B1015" s="7">
        <f t="shared" si="48"/>
        <v>8</v>
      </c>
      <c r="C1015" s="7">
        <f t="shared" si="49"/>
        <v>9</v>
      </c>
      <c r="D1015" s="7">
        <f t="shared" si="50"/>
        <v>1973</v>
      </c>
      <c r="E1015" s="60">
        <v>818</v>
      </c>
    </row>
    <row r="1016" spans="1:5" x14ac:dyDescent="0.25">
      <c r="A1016" s="63">
        <v>26916</v>
      </c>
      <c r="B1016" s="7">
        <f t="shared" si="48"/>
        <v>9</v>
      </c>
      <c r="C1016" s="7">
        <f t="shared" si="49"/>
        <v>9</v>
      </c>
      <c r="D1016" s="7">
        <f t="shared" si="50"/>
        <v>1973</v>
      </c>
      <c r="E1016" s="60">
        <v>859</v>
      </c>
    </row>
    <row r="1017" spans="1:5" x14ac:dyDescent="0.25">
      <c r="A1017" s="63">
        <v>26917</v>
      </c>
      <c r="B1017" s="7">
        <f t="shared" si="48"/>
        <v>10</v>
      </c>
      <c r="C1017" s="7">
        <f t="shared" si="49"/>
        <v>9</v>
      </c>
      <c r="D1017" s="7">
        <f t="shared" si="50"/>
        <v>1973</v>
      </c>
      <c r="E1017" s="60">
        <v>824</v>
      </c>
    </row>
    <row r="1018" spans="1:5" x14ac:dyDescent="0.25">
      <c r="A1018" s="63">
        <v>26918</v>
      </c>
      <c r="B1018" s="7">
        <f t="shared" si="48"/>
        <v>11</v>
      </c>
      <c r="C1018" s="7">
        <f t="shared" si="49"/>
        <v>9</v>
      </c>
      <c r="D1018" s="7">
        <f t="shared" si="50"/>
        <v>1973</v>
      </c>
      <c r="E1018" s="60">
        <v>836</v>
      </c>
    </row>
    <row r="1019" spans="1:5" x14ac:dyDescent="0.25">
      <c r="A1019" s="63">
        <v>26919</v>
      </c>
      <c r="B1019" s="7">
        <f t="shared" si="48"/>
        <v>12</v>
      </c>
      <c r="C1019" s="7">
        <f t="shared" si="49"/>
        <v>9</v>
      </c>
      <c r="D1019" s="7">
        <f t="shared" si="50"/>
        <v>1973</v>
      </c>
      <c r="E1019" s="60">
        <v>967</v>
      </c>
    </row>
    <row r="1020" spans="1:5" x14ac:dyDescent="0.25">
      <c r="A1020" s="63">
        <v>26920</v>
      </c>
      <c r="B1020" s="7">
        <f t="shared" si="48"/>
        <v>13</v>
      </c>
      <c r="C1020" s="7">
        <f t="shared" si="49"/>
        <v>9</v>
      </c>
      <c r="D1020" s="7">
        <f t="shared" si="50"/>
        <v>1973</v>
      </c>
      <c r="E1020" s="60">
        <v>1171</v>
      </c>
    </row>
    <row r="1021" spans="1:5" x14ac:dyDescent="0.25">
      <c r="A1021" s="63">
        <v>26921</v>
      </c>
      <c r="B1021" s="7">
        <f t="shared" si="48"/>
        <v>14</v>
      </c>
      <c r="C1021" s="7">
        <f t="shared" si="49"/>
        <v>9</v>
      </c>
      <c r="D1021" s="7">
        <f t="shared" si="50"/>
        <v>1973</v>
      </c>
      <c r="E1021" s="60">
        <v>1237</v>
      </c>
    </row>
    <row r="1022" spans="1:5" x14ac:dyDescent="0.25">
      <c r="A1022" s="63">
        <v>26922</v>
      </c>
      <c r="B1022" s="7">
        <f t="shared" si="48"/>
        <v>15</v>
      </c>
      <c r="C1022" s="7">
        <f t="shared" si="49"/>
        <v>9</v>
      </c>
      <c r="D1022" s="7">
        <f t="shared" si="50"/>
        <v>1973</v>
      </c>
      <c r="E1022" s="60">
        <v>1106</v>
      </c>
    </row>
    <row r="1023" spans="1:5" x14ac:dyDescent="0.25">
      <c r="A1023" s="63">
        <v>26923</v>
      </c>
      <c r="B1023" s="7">
        <f t="shared" si="48"/>
        <v>16</v>
      </c>
      <c r="C1023" s="7">
        <f t="shared" si="49"/>
        <v>9</v>
      </c>
      <c r="D1023" s="7">
        <f t="shared" si="50"/>
        <v>1973</v>
      </c>
      <c r="E1023" s="60">
        <v>1237</v>
      </c>
    </row>
    <row r="1024" spans="1:5" x14ac:dyDescent="0.25">
      <c r="A1024" s="63">
        <v>26924</v>
      </c>
      <c r="B1024" s="7">
        <f t="shared" si="48"/>
        <v>17</v>
      </c>
      <c r="C1024" s="7">
        <f t="shared" si="49"/>
        <v>9</v>
      </c>
      <c r="D1024" s="7">
        <f t="shared" si="50"/>
        <v>1973</v>
      </c>
      <c r="E1024" s="60">
        <v>1249</v>
      </c>
    </row>
    <row r="1025" spans="1:5" x14ac:dyDescent="0.25">
      <c r="A1025" s="63">
        <v>26925</v>
      </c>
      <c r="B1025" s="7">
        <f t="shared" si="48"/>
        <v>18</v>
      </c>
      <c r="C1025" s="7">
        <f t="shared" si="49"/>
        <v>9</v>
      </c>
      <c r="D1025" s="7">
        <f t="shared" si="50"/>
        <v>1973</v>
      </c>
      <c r="E1025" s="60">
        <v>1196</v>
      </c>
    </row>
    <row r="1026" spans="1:5" x14ac:dyDescent="0.25">
      <c r="A1026" s="63">
        <v>26926</v>
      </c>
      <c r="B1026" s="7">
        <f t="shared" si="48"/>
        <v>19</v>
      </c>
      <c r="C1026" s="7">
        <f t="shared" si="49"/>
        <v>9</v>
      </c>
      <c r="D1026" s="7">
        <f t="shared" si="50"/>
        <v>1973</v>
      </c>
      <c r="E1026" s="60">
        <v>1151</v>
      </c>
    </row>
    <row r="1027" spans="1:5" x14ac:dyDescent="0.25">
      <c r="A1027" s="63">
        <v>26927</v>
      </c>
      <c r="B1027" s="7">
        <f t="shared" si="48"/>
        <v>20</v>
      </c>
      <c r="C1027" s="7">
        <f t="shared" si="49"/>
        <v>9</v>
      </c>
      <c r="D1027" s="7">
        <f t="shared" si="50"/>
        <v>1973</v>
      </c>
      <c r="E1027" s="60">
        <v>1304</v>
      </c>
    </row>
    <row r="1028" spans="1:5" x14ac:dyDescent="0.25">
      <c r="A1028" s="63">
        <v>26928</v>
      </c>
      <c r="B1028" s="7">
        <f t="shared" si="48"/>
        <v>21</v>
      </c>
      <c r="C1028" s="7">
        <f t="shared" si="49"/>
        <v>9</v>
      </c>
      <c r="D1028" s="7">
        <f t="shared" si="50"/>
        <v>1973</v>
      </c>
      <c r="E1028" s="60">
        <v>1249</v>
      </c>
    </row>
    <row r="1029" spans="1:5" x14ac:dyDescent="0.25">
      <c r="A1029" s="63">
        <v>26929</v>
      </c>
      <c r="B1029" s="7">
        <f t="shared" si="48"/>
        <v>22</v>
      </c>
      <c r="C1029" s="7">
        <f t="shared" si="49"/>
        <v>9</v>
      </c>
      <c r="D1029" s="7">
        <f t="shared" si="50"/>
        <v>1973</v>
      </c>
      <c r="E1029" s="60">
        <v>1177</v>
      </c>
    </row>
    <row r="1030" spans="1:5" x14ac:dyDescent="0.25">
      <c r="A1030" s="63">
        <v>26930</v>
      </c>
      <c r="B1030" s="7">
        <f t="shared" si="48"/>
        <v>23</v>
      </c>
      <c r="C1030" s="7">
        <f t="shared" si="49"/>
        <v>9</v>
      </c>
      <c r="D1030" s="7">
        <f t="shared" si="50"/>
        <v>1973</v>
      </c>
      <c r="E1030" s="60">
        <v>1049</v>
      </c>
    </row>
    <row r="1031" spans="1:5" x14ac:dyDescent="0.25">
      <c r="A1031" s="63">
        <v>26931</v>
      </c>
      <c r="B1031" s="7">
        <f t="shared" si="48"/>
        <v>24</v>
      </c>
      <c r="C1031" s="7">
        <f t="shared" si="49"/>
        <v>9</v>
      </c>
      <c r="D1031" s="7">
        <f t="shared" si="50"/>
        <v>1973</v>
      </c>
      <c r="E1031" s="60">
        <v>925</v>
      </c>
    </row>
    <row r="1032" spans="1:5" x14ac:dyDescent="0.25">
      <c r="A1032" s="63">
        <v>26932</v>
      </c>
      <c r="B1032" s="7">
        <f t="shared" si="48"/>
        <v>25</v>
      </c>
      <c r="C1032" s="7">
        <f t="shared" si="49"/>
        <v>9</v>
      </c>
      <c r="D1032" s="7">
        <f t="shared" si="50"/>
        <v>1973</v>
      </c>
      <c r="E1032" s="60">
        <v>859</v>
      </c>
    </row>
    <row r="1033" spans="1:5" x14ac:dyDescent="0.25">
      <c r="A1033" s="63">
        <v>26933</v>
      </c>
      <c r="B1033" s="7">
        <f t="shared" si="48"/>
        <v>26</v>
      </c>
      <c r="C1033" s="7">
        <f t="shared" si="49"/>
        <v>9</v>
      </c>
      <c r="D1033" s="7">
        <f t="shared" si="50"/>
        <v>1973</v>
      </c>
      <c r="E1033" s="60">
        <v>877</v>
      </c>
    </row>
    <row r="1034" spans="1:5" x14ac:dyDescent="0.25">
      <c r="A1034" s="63">
        <v>26934</v>
      </c>
      <c r="B1034" s="7">
        <f t="shared" si="48"/>
        <v>27</v>
      </c>
      <c r="C1034" s="7">
        <f t="shared" si="49"/>
        <v>9</v>
      </c>
      <c r="D1034" s="7">
        <f t="shared" si="50"/>
        <v>1973</v>
      </c>
      <c r="E1034" s="60">
        <v>1010</v>
      </c>
    </row>
    <row r="1035" spans="1:5" x14ac:dyDescent="0.25">
      <c r="A1035" s="63">
        <v>26935</v>
      </c>
      <c r="B1035" s="7">
        <f t="shared" si="48"/>
        <v>28</v>
      </c>
      <c r="C1035" s="7">
        <f t="shared" si="49"/>
        <v>9</v>
      </c>
      <c r="D1035" s="7">
        <f t="shared" si="50"/>
        <v>1973</v>
      </c>
      <c r="E1035" s="60">
        <v>1016</v>
      </c>
    </row>
    <row r="1036" spans="1:5" x14ac:dyDescent="0.25">
      <c r="A1036" s="63">
        <v>26936</v>
      </c>
      <c r="B1036" s="7">
        <f t="shared" si="48"/>
        <v>29</v>
      </c>
      <c r="C1036" s="7">
        <f t="shared" si="49"/>
        <v>9</v>
      </c>
      <c r="D1036" s="7">
        <f t="shared" si="50"/>
        <v>1973</v>
      </c>
      <c r="E1036" s="60">
        <v>907</v>
      </c>
    </row>
    <row r="1037" spans="1:5" x14ac:dyDescent="0.25">
      <c r="A1037" s="63">
        <v>26937</v>
      </c>
      <c r="B1037" s="7">
        <f t="shared" si="48"/>
        <v>30</v>
      </c>
      <c r="C1037" s="7">
        <f t="shared" si="49"/>
        <v>9</v>
      </c>
      <c r="D1037" s="7">
        <f t="shared" si="50"/>
        <v>1973</v>
      </c>
      <c r="E1037" s="60">
        <v>854</v>
      </c>
    </row>
    <row r="1038" spans="1:5" x14ac:dyDescent="0.25">
      <c r="A1038" s="63">
        <v>26938</v>
      </c>
      <c r="B1038" s="7">
        <f t="shared" si="48"/>
        <v>1</v>
      </c>
      <c r="C1038" s="7">
        <f t="shared" si="49"/>
        <v>10</v>
      </c>
      <c r="D1038" s="7">
        <f t="shared" si="50"/>
        <v>1973</v>
      </c>
      <c r="E1038" s="60">
        <v>842</v>
      </c>
    </row>
    <row r="1039" spans="1:5" x14ac:dyDescent="0.25">
      <c r="A1039" s="63">
        <v>26939</v>
      </c>
      <c r="B1039" s="7">
        <f t="shared" si="48"/>
        <v>2</v>
      </c>
      <c r="C1039" s="7">
        <f t="shared" si="49"/>
        <v>10</v>
      </c>
      <c r="D1039" s="7">
        <f t="shared" si="50"/>
        <v>1973</v>
      </c>
      <c r="E1039" s="60">
        <v>771</v>
      </c>
    </row>
    <row r="1040" spans="1:5" x14ac:dyDescent="0.25">
      <c r="A1040" s="63">
        <v>26940</v>
      </c>
      <c r="B1040" s="7">
        <f t="shared" si="48"/>
        <v>3</v>
      </c>
      <c r="C1040" s="7">
        <f t="shared" si="49"/>
        <v>10</v>
      </c>
      <c r="D1040" s="7">
        <f t="shared" si="50"/>
        <v>1973</v>
      </c>
      <c r="E1040" s="60">
        <v>836</v>
      </c>
    </row>
    <row r="1041" spans="1:5" x14ac:dyDescent="0.25">
      <c r="A1041" s="63">
        <v>26941</v>
      </c>
      <c r="B1041" s="7">
        <f t="shared" si="48"/>
        <v>4</v>
      </c>
      <c r="C1041" s="7">
        <f t="shared" si="49"/>
        <v>10</v>
      </c>
      <c r="D1041" s="7">
        <f t="shared" si="50"/>
        <v>1973</v>
      </c>
      <c r="E1041" s="60">
        <v>907</v>
      </c>
    </row>
    <row r="1042" spans="1:5" x14ac:dyDescent="0.25">
      <c r="A1042" s="63">
        <v>26942</v>
      </c>
      <c r="B1042" s="7">
        <f t="shared" si="48"/>
        <v>5</v>
      </c>
      <c r="C1042" s="7">
        <f t="shared" si="49"/>
        <v>10</v>
      </c>
      <c r="D1042" s="7">
        <f t="shared" si="50"/>
        <v>1973</v>
      </c>
      <c r="E1042" s="60">
        <v>859</v>
      </c>
    </row>
    <row r="1043" spans="1:5" x14ac:dyDescent="0.25">
      <c r="A1043" s="63">
        <v>26943</v>
      </c>
      <c r="B1043" s="7">
        <f t="shared" si="48"/>
        <v>6</v>
      </c>
      <c r="C1043" s="7">
        <f t="shared" si="49"/>
        <v>10</v>
      </c>
      <c r="D1043" s="7">
        <f t="shared" si="50"/>
        <v>1973</v>
      </c>
      <c r="E1043" s="60">
        <v>842</v>
      </c>
    </row>
    <row r="1044" spans="1:5" x14ac:dyDescent="0.25">
      <c r="A1044" s="63">
        <v>26944</v>
      </c>
      <c r="B1044" s="7">
        <f t="shared" si="48"/>
        <v>7</v>
      </c>
      <c r="C1044" s="7">
        <f t="shared" si="49"/>
        <v>10</v>
      </c>
      <c r="D1044" s="7">
        <f t="shared" si="50"/>
        <v>1973</v>
      </c>
      <c r="E1044" s="60">
        <v>925</v>
      </c>
    </row>
    <row r="1045" spans="1:5" x14ac:dyDescent="0.25">
      <c r="A1045" s="63">
        <v>26945</v>
      </c>
      <c r="B1045" s="7">
        <f t="shared" si="48"/>
        <v>8</v>
      </c>
      <c r="C1045" s="7">
        <f t="shared" si="49"/>
        <v>10</v>
      </c>
      <c r="D1045" s="7">
        <f t="shared" si="50"/>
        <v>1973</v>
      </c>
      <c r="E1045" s="60">
        <v>889</v>
      </c>
    </row>
    <row r="1046" spans="1:5" x14ac:dyDescent="0.25">
      <c r="A1046" s="63">
        <v>26946</v>
      </c>
      <c r="B1046" s="7">
        <f t="shared" si="48"/>
        <v>9</v>
      </c>
      <c r="C1046" s="7">
        <f t="shared" si="49"/>
        <v>10</v>
      </c>
      <c r="D1046" s="7">
        <f t="shared" si="50"/>
        <v>1973</v>
      </c>
      <c r="E1046" s="60">
        <v>812</v>
      </c>
    </row>
    <row r="1047" spans="1:5" x14ac:dyDescent="0.25">
      <c r="A1047" s="63">
        <v>26947</v>
      </c>
      <c r="B1047" s="7">
        <f t="shared" si="48"/>
        <v>10</v>
      </c>
      <c r="C1047" s="7">
        <f t="shared" si="49"/>
        <v>10</v>
      </c>
      <c r="D1047" s="7">
        <f t="shared" si="50"/>
        <v>1973</v>
      </c>
      <c r="E1047" s="60">
        <v>726</v>
      </c>
    </row>
    <row r="1048" spans="1:5" x14ac:dyDescent="0.25">
      <c r="A1048" s="63">
        <v>26948</v>
      </c>
      <c r="B1048" s="7">
        <f t="shared" si="48"/>
        <v>11</v>
      </c>
      <c r="C1048" s="7">
        <f t="shared" si="49"/>
        <v>10</v>
      </c>
      <c r="D1048" s="7">
        <f t="shared" si="50"/>
        <v>1973</v>
      </c>
      <c r="E1048" s="60">
        <v>895</v>
      </c>
    </row>
    <row r="1049" spans="1:5" x14ac:dyDescent="0.25">
      <c r="A1049" s="63">
        <v>26949</v>
      </c>
      <c r="B1049" s="7">
        <f t="shared" si="48"/>
        <v>12</v>
      </c>
      <c r="C1049" s="7">
        <f t="shared" si="49"/>
        <v>10</v>
      </c>
      <c r="D1049" s="7">
        <f t="shared" si="50"/>
        <v>1973</v>
      </c>
      <c r="E1049" s="60">
        <v>1165</v>
      </c>
    </row>
    <row r="1050" spans="1:5" x14ac:dyDescent="0.25">
      <c r="A1050" s="63">
        <v>26950</v>
      </c>
      <c r="B1050" s="7">
        <f t="shared" si="48"/>
        <v>13</v>
      </c>
      <c r="C1050" s="7">
        <f t="shared" si="49"/>
        <v>10</v>
      </c>
      <c r="D1050" s="7">
        <f t="shared" si="50"/>
        <v>1973</v>
      </c>
      <c r="E1050" s="60">
        <v>1088</v>
      </c>
    </row>
    <row r="1051" spans="1:5" x14ac:dyDescent="0.25">
      <c r="A1051" s="63">
        <v>26951</v>
      </c>
      <c r="B1051" s="7">
        <f t="shared" si="48"/>
        <v>14</v>
      </c>
      <c r="C1051" s="7">
        <f t="shared" si="49"/>
        <v>10</v>
      </c>
      <c r="D1051" s="7">
        <f t="shared" si="50"/>
        <v>1973</v>
      </c>
      <c r="E1051" s="60">
        <v>931</v>
      </c>
    </row>
    <row r="1052" spans="1:5" x14ac:dyDescent="0.25">
      <c r="A1052" s="63">
        <v>26952</v>
      </c>
      <c r="B1052" s="7">
        <f t="shared" si="48"/>
        <v>15</v>
      </c>
      <c r="C1052" s="7">
        <f t="shared" si="49"/>
        <v>10</v>
      </c>
      <c r="D1052" s="7">
        <f t="shared" si="50"/>
        <v>1973</v>
      </c>
      <c r="E1052" s="60">
        <v>859</v>
      </c>
    </row>
    <row r="1053" spans="1:5" x14ac:dyDescent="0.25">
      <c r="A1053" s="63">
        <v>26953</v>
      </c>
      <c r="B1053" s="7">
        <f t="shared" si="48"/>
        <v>16</v>
      </c>
      <c r="C1053" s="7">
        <f t="shared" si="49"/>
        <v>10</v>
      </c>
      <c r="D1053" s="7">
        <f t="shared" si="50"/>
        <v>1973</v>
      </c>
      <c r="E1053" s="60">
        <v>824</v>
      </c>
    </row>
    <row r="1054" spans="1:5" x14ac:dyDescent="0.25">
      <c r="A1054" s="63">
        <v>26954</v>
      </c>
      <c r="B1054" s="7">
        <f t="shared" si="48"/>
        <v>17</v>
      </c>
      <c r="C1054" s="7">
        <f t="shared" si="49"/>
        <v>10</v>
      </c>
      <c r="D1054" s="7">
        <f t="shared" si="50"/>
        <v>1973</v>
      </c>
      <c r="E1054" s="60">
        <v>795</v>
      </c>
    </row>
    <row r="1055" spans="1:5" x14ac:dyDescent="0.25">
      <c r="A1055" s="63">
        <v>26955</v>
      </c>
      <c r="B1055" s="7">
        <f t="shared" si="48"/>
        <v>18</v>
      </c>
      <c r="C1055" s="7">
        <f t="shared" si="49"/>
        <v>10</v>
      </c>
      <c r="D1055" s="7">
        <f t="shared" si="50"/>
        <v>1973</v>
      </c>
      <c r="E1055" s="60">
        <v>732</v>
      </c>
    </row>
    <row r="1056" spans="1:5" x14ac:dyDescent="0.25">
      <c r="A1056" s="63">
        <v>26956</v>
      </c>
      <c r="B1056" s="7">
        <f t="shared" si="48"/>
        <v>19</v>
      </c>
      <c r="C1056" s="7">
        <f t="shared" si="49"/>
        <v>10</v>
      </c>
      <c r="D1056" s="7">
        <f t="shared" si="50"/>
        <v>1973</v>
      </c>
      <c r="E1056" s="60">
        <v>714</v>
      </c>
    </row>
    <row r="1057" spans="1:5" x14ac:dyDescent="0.25">
      <c r="A1057" s="63">
        <v>26957</v>
      </c>
      <c r="B1057" s="7">
        <f t="shared" si="48"/>
        <v>20</v>
      </c>
      <c r="C1057" s="7">
        <f t="shared" si="49"/>
        <v>10</v>
      </c>
      <c r="D1057" s="7">
        <f t="shared" si="50"/>
        <v>1973</v>
      </c>
      <c r="E1057" s="60">
        <v>682</v>
      </c>
    </row>
    <row r="1058" spans="1:5" x14ac:dyDescent="0.25">
      <c r="A1058" s="63">
        <v>26958</v>
      </c>
      <c r="B1058" s="7">
        <f t="shared" si="48"/>
        <v>21</v>
      </c>
      <c r="C1058" s="7">
        <f t="shared" si="49"/>
        <v>10</v>
      </c>
      <c r="D1058" s="7">
        <f t="shared" si="50"/>
        <v>1973</v>
      </c>
      <c r="E1058" s="60">
        <v>590</v>
      </c>
    </row>
    <row r="1059" spans="1:5" x14ac:dyDescent="0.25">
      <c r="A1059" s="63">
        <v>26959</v>
      </c>
      <c r="B1059" s="7">
        <f t="shared" si="48"/>
        <v>22</v>
      </c>
      <c r="C1059" s="7">
        <f t="shared" si="49"/>
        <v>10</v>
      </c>
      <c r="D1059" s="7">
        <f t="shared" si="50"/>
        <v>1973</v>
      </c>
      <c r="E1059" s="60">
        <v>590</v>
      </c>
    </row>
    <row r="1060" spans="1:5" x14ac:dyDescent="0.25">
      <c r="A1060" s="63">
        <v>26960</v>
      </c>
      <c r="B1060" s="7">
        <f t="shared" si="48"/>
        <v>23</v>
      </c>
      <c r="C1060" s="7">
        <f t="shared" si="49"/>
        <v>10</v>
      </c>
      <c r="D1060" s="7">
        <f t="shared" si="50"/>
        <v>1973</v>
      </c>
      <c r="E1060" s="60">
        <v>590</v>
      </c>
    </row>
    <row r="1061" spans="1:5" x14ac:dyDescent="0.25">
      <c r="A1061" s="63">
        <v>26961</v>
      </c>
      <c r="B1061" s="7">
        <f t="shared" si="48"/>
        <v>24</v>
      </c>
      <c r="C1061" s="7">
        <f t="shared" si="49"/>
        <v>10</v>
      </c>
      <c r="D1061" s="7">
        <f t="shared" si="50"/>
        <v>1973</v>
      </c>
      <c r="E1061" s="60">
        <v>590</v>
      </c>
    </row>
    <row r="1062" spans="1:5" x14ac:dyDescent="0.25">
      <c r="A1062" s="63">
        <v>26962</v>
      </c>
      <c r="B1062" s="7">
        <f t="shared" si="48"/>
        <v>25</v>
      </c>
      <c r="C1062" s="7">
        <f t="shared" si="49"/>
        <v>10</v>
      </c>
      <c r="D1062" s="7">
        <f t="shared" si="50"/>
        <v>1973</v>
      </c>
      <c r="E1062" s="60">
        <v>643</v>
      </c>
    </row>
    <row r="1063" spans="1:5" x14ac:dyDescent="0.25">
      <c r="A1063" s="63">
        <v>26963</v>
      </c>
      <c r="B1063" s="7">
        <f t="shared" si="48"/>
        <v>26</v>
      </c>
      <c r="C1063" s="7">
        <f t="shared" si="49"/>
        <v>10</v>
      </c>
      <c r="D1063" s="7">
        <f t="shared" si="50"/>
        <v>1973</v>
      </c>
      <c r="E1063" s="60">
        <v>1338</v>
      </c>
    </row>
    <row r="1064" spans="1:5" x14ac:dyDescent="0.25">
      <c r="A1064" s="63">
        <v>26964</v>
      </c>
      <c r="B1064" s="7">
        <f t="shared" si="48"/>
        <v>27</v>
      </c>
      <c r="C1064" s="7">
        <f t="shared" si="49"/>
        <v>10</v>
      </c>
      <c r="D1064" s="7">
        <f t="shared" si="50"/>
        <v>1973</v>
      </c>
      <c r="E1064" s="60">
        <v>1400</v>
      </c>
    </row>
    <row r="1065" spans="1:5" x14ac:dyDescent="0.25">
      <c r="A1065" s="63">
        <v>26965</v>
      </c>
      <c r="B1065" s="7">
        <f t="shared" si="48"/>
        <v>28</v>
      </c>
      <c r="C1065" s="7">
        <f t="shared" si="49"/>
        <v>10</v>
      </c>
      <c r="D1065" s="7">
        <f t="shared" si="50"/>
        <v>1973</v>
      </c>
      <c r="E1065" s="60">
        <v>1237</v>
      </c>
    </row>
    <row r="1066" spans="1:5" x14ac:dyDescent="0.25">
      <c r="A1066" s="63">
        <v>26966</v>
      </c>
      <c r="B1066" s="7">
        <f t="shared" si="48"/>
        <v>29</v>
      </c>
      <c r="C1066" s="7">
        <f t="shared" si="49"/>
        <v>10</v>
      </c>
      <c r="D1066" s="7">
        <f t="shared" si="50"/>
        <v>1973</v>
      </c>
      <c r="E1066" s="60">
        <v>1237</v>
      </c>
    </row>
    <row r="1067" spans="1:5" x14ac:dyDescent="0.25">
      <c r="A1067" s="63">
        <v>26967</v>
      </c>
      <c r="B1067" s="7">
        <f t="shared" si="48"/>
        <v>30</v>
      </c>
      <c r="C1067" s="7">
        <f t="shared" si="49"/>
        <v>10</v>
      </c>
      <c r="D1067" s="7">
        <f t="shared" si="50"/>
        <v>1973</v>
      </c>
      <c r="E1067" s="60">
        <v>1118</v>
      </c>
    </row>
    <row r="1068" spans="1:5" x14ac:dyDescent="0.25">
      <c r="A1068" s="63">
        <v>26968</v>
      </c>
      <c r="B1068" s="7">
        <f t="shared" si="48"/>
        <v>31</v>
      </c>
      <c r="C1068" s="7">
        <f t="shared" si="49"/>
        <v>10</v>
      </c>
      <c r="D1068" s="7">
        <f t="shared" si="50"/>
        <v>1973</v>
      </c>
      <c r="E1068" s="60">
        <v>998</v>
      </c>
    </row>
    <row r="1069" spans="1:5" x14ac:dyDescent="0.25">
      <c r="A1069" s="63">
        <v>26969</v>
      </c>
      <c r="B1069" s="7">
        <f t="shared" si="48"/>
        <v>1</v>
      </c>
      <c r="C1069" s="7">
        <f t="shared" si="49"/>
        <v>11</v>
      </c>
      <c r="D1069" s="7">
        <f t="shared" si="50"/>
        <v>1973</v>
      </c>
      <c r="E1069" s="60">
        <v>848</v>
      </c>
    </row>
    <row r="1070" spans="1:5" x14ac:dyDescent="0.25">
      <c r="A1070" s="63">
        <v>26970</v>
      </c>
      <c r="B1070" s="7">
        <f t="shared" si="48"/>
        <v>2</v>
      </c>
      <c r="C1070" s="7">
        <f t="shared" si="49"/>
        <v>11</v>
      </c>
      <c r="D1070" s="7">
        <f t="shared" si="50"/>
        <v>1973</v>
      </c>
      <c r="E1070" s="60">
        <v>1043</v>
      </c>
    </row>
    <row r="1071" spans="1:5" x14ac:dyDescent="0.25">
      <c r="A1071" s="63">
        <v>26971</v>
      </c>
      <c r="B1071" s="7">
        <f t="shared" si="48"/>
        <v>3</v>
      </c>
      <c r="C1071" s="7">
        <f t="shared" si="49"/>
        <v>11</v>
      </c>
      <c r="D1071" s="7">
        <f t="shared" si="50"/>
        <v>1973</v>
      </c>
      <c r="E1071" s="60">
        <v>687</v>
      </c>
    </row>
    <row r="1072" spans="1:5" x14ac:dyDescent="0.25">
      <c r="A1072" s="63">
        <v>26972</v>
      </c>
      <c r="B1072" s="7">
        <f t="shared" si="48"/>
        <v>4</v>
      </c>
      <c r="C1072" s="7">
        <f t="shared" si="49"/>
        <v>11</v>
      </c>
      <c r="D1072" s="7">
        <f t="shared" si="50"/>
        <v>1973</v>
      </c>
      <c r="E1072" s="60">
        <v>743</v>
      </c>
    </row>
    <row r="1073" spans="1:5" x14ac:dyDescent="0.25">
      <c r="A1073" s="63">
        <v>26973</v>
      </c>
      <c r="B1073" s="7">
        <f t="shared" ref="B1073:B1136" si="51">+DAY(A1073)</f>
        <v>5</v>
      </c>
      <c r="C1073" s="7">
        <f t="shared" ref="C1073:C1136" si="52">+MONTH(A1073)</f>
        <v>11</v>
      </c>
      <c r="D1073" s="7">
        <f t="shared" ref="D1073:D1136" si="53">+YEAR(A1073)</f>
        <v>1973</v>
      </c>
      <c r="E1073" s="60">
        <v>748</v>
      </c>
    </row>
    <row r="1074" spans="1:5" x14ac:dyDescent="0.25">
      <c r="A1074" s="63">
        <v>26974</v>
      </c>
      <c r="B1074" s="7">
        <f t="shared" si="51"/>
        <v>6</v>
      </c>
      <c r="C1074" s="7">
        <f t="shared" si="52"/>
        <v>11</v>
      </c>
      <c r="D1074" s="7">
        <f t="shared" si="53"/>
        <v>1973</v>
      </c>
      <c r="E1074" s="60">
        <v>732</v>
      </c>
    </row>
    <row r="1075" spans="1:5" x14ac:dyDescent="0.25">
      <c r="A1075" s="63">
        <v>26975</v>
      </c>
      <c r="B1075" s="7">
        <f t="shared" si="51"/>
        <v>7</v>
      </c>
      <c r="C1075" s="7">
        <f t="shared" si="52"/>
        <v>11</v>
      </c>
      <c r="D1075" s="7">
        <f t="shared" si="53"/>
        <v>1973</v>
      </c>
      <c r="E1075" s="60">
        <v>622</v>
      </c>
    </row>
    <row r="1076" spans="1:5" x14ac:dyDescent="0.25">
      <c r="A1076" s="63">
        <v>26976</v>
      </c>
      <c r="B1076" s="7">
        <f t="shared" si="51"/>
        <v>8</v>
      </c>
      <c r="C1076" s="7">
        <f t="shared" si="52"/>
        <v>11</v>
      </c>
      <c r="D1076" s="7">
        <f t="shared" si="53"/>
        <v>1973</v>
      </c>
      <c r="E1076" s="60">
        <v>732</v>
      </c>
    </row>
    <row r="1077" spans="1:5" x14ac:dyDescent="0.25">
      <c r="A1077" s="63">
        <v>26977</v>
      </c>
      <c r="B1077" s="7">
        <f t="shared" si="51"/>
        <v>9</v>
      </c>
      <c r="C1077" s="7">
        <f t="shared" si="52"/>
        <v>11</v>
      </c>
      <c r="D1077" s="7">
        <f t="shared" si="53"/>
        <v>1973</v>
      </c>
      <c r="E1077" s="60">
        <v>738</v>
      </c>
    </row>
    <row r="1078" spans="1:5" x14ac:dyDescent="0.25">
      <c r="A1078" s="63">
        <v>26978</v>
      </c>
      <c r="B1078" s="7">
        <f t="shared" si="51"/>
        <v>10</v>
      </c>
      <c r="C1078" s="7">
        <f t="shared" si="52"/>
        <v>11</v>
      </c>
      <c r="D1078" s="7">
        <f t="shared" si="53"/>
        <v>1973</v>
      </c>
      <c r="E1078" s="60">
        <v>658</v>
      </c>
    </row>
    <row r="1079" spans="1:5" x14ac:dyDescent="0.25">
      <c r="A1079" s="63">
        <v>26979</v>
      </c>
      <c r="B1079" s="7">
        <f t="shared" si="51"/>
        <v>11</v>
      </c>
      <c r="C1079" s="7">
        <f t="shared" si="52"/>
        <v>11</v>
      </c>
      <c r="D1079" s="7">
        <f t="shared" si="53"/>
        <v>1973</v>
      </c>
      <c r="E1079" s="60">
        <v>643</v>
      </c>
    </row>
    <row r="1080" spans="1:5" x14ac:dyDescent="0.25">
      <c r="A1080" s="63">
        <v>26980</v>
      </c>
      <c r="B1080" s="7">
        <f t="shared" si="51"/>
        <v>12</v>
      </c>
      <c r="C1080" s="7">
        <f t="shared" si="52"/>
        <v>11</v>
      </c>
      <c r="D1080" s="7">
        <f t="shared" si="53"/>
        <v>1973</v>
      </c>
      <c r="E1080" s="60">
        <v>590</v>
      </c>
    </row>
    <row r="1081" spans="1:5" x14ac:dyDescent="0.25">
      <c r="A1081" s="63">
        <v>26981</v>
      </c>
      <c r="B1081" s="7">
        <f t="shared" si="51"/>
        <v>13</v>
      </c>
      <c r="C1081" s="7">
        <f t="shared" si="52"/>
        <v>11</v>
      </c>
      <c r="D1081" s="7">
        <f t="shared" si="53"/>
        <v>1973</v>
      </c>
      <c r="E1081" s="60">
        <v>548</v>
      </c>
    </row>
    <row r="1082" spans="1:5" x14ac:dyDescent="0.25">
      <c r="A1082" s="63">
        <v>26982</v>
      </c>
      <c r="B1082" s="7">
        <f t="shared" si="51"/>
        <v>14</v>
      </c>
      <c r="C1082" s="7">
        <f t="shared" si="52"/>
        <v>11</v>
      </c>
      <c r="D1082" s="7">
        <f t="shared" si="53"/>
        <v>1973</v>
      </c>
      <c r="E1082" s="60">
        <v>478</v>
      </c>
    </row>
    <row r="1083" spans="1:5" x14ac:dyDescent="0.25">
      <c r="A1083" s="63">
        <v>26983</v>
      </c>
      <c r="B1083" s="7">
        <f t="shared" si="51"/>
        <v>15</v>
      </c>
      <c r="C1083" s="7">
        <f t="shared" si="52"/>
        <v>11</v>
      </c>
      <c r="D1083" s="7">
        <f t="shared" si="53"/>
        <v>1973</v>
      </c>
      <c r="E1083" s="60">
        <v>438</v>
      </c>
    </row>
    <row r="1084" spans="1:5" x14ac:dyDescent="0.25">
      <c r="A1084" s="63">
        <v>26984</v>
      </c>
      <c r="B1084" s="7">
        <f t="shared" si="51"/>
        <v>16</v>
      </c>
      <c r="C1084" s="7">
        <f t="shared" si="52"/>
        <v>11</v>
      </c>
      <c r="D1084" s="7">
        <f t="shared" si="53"/>
        <v>1973</v>
      </c>
      <c r="E1084" s="60">
        <v>415</v>
      </c>
    </row>
    <row r="1085" spans="1:5" x14ac:dyDescent="0.25">
      <c r="A1085" s="63">
        <v>26985</v>
      </c>
      <c r="B1085" s="7">
        <f t="shared" si="51"/>
        <v>17</v>
      </c>
      <c r="C1085" s="7">
        <f t="shared" si="52"/>
        <v>11</v>
      </c>
      <c r="D1085" s="7">
        <f t="shared" si="53"/>
        <v>1973</v>
      </c>
      <c r="E1085" s="60">
        <v>425</v>
      </c>
    </row>
    <row r="1086" spans="1:5" x14ac:dyDescent="0.25">
      <c r="A1086" s="63">
        <v>26986</v>
      </c>
      <c r="B1086" s="7">
        <f t="shared" si="51"/>
        <v>18</v>
      </c>
      <c r="C1086" s="7">
        <f t="shared" si="52"/>
        <v>11</v>
      </c>
      <c r="D1086" s="7">
        <f t="shared" si="53"/>
        <v>1973</v>
      </c>
      <c r="E1086" s="60">
        <v>458</v>
      </c>
    </row>
    <row r="1087" spans="1:5" x14ac:dyDescent="0.25">
      <c r="A1087" s="63">
        <v>26987</v>
      </c>
      <c r="B1087" s="7">
        <f t="shared" si="51"/>
        <v>19</v>
      </c>
      <c r="C1087" s="7">
        <f t="shared" si="52"/>
        <v>11</v>
      </c>
      <c r="D1087" s="7">
        <f t="shared" si="53"/>
        <v>1973</v>
      </c>
      <c r="E1087" s="60">
        <v>425</v>
      </c>
    </row>
    <row r="1088" spans="1:5" x14ac:dyDescent="0.25">
      <c r="A1088" s="63">
        <v>26988</v>
      </c>
      <c r="B1088" s="7">
        <f t="shared" si="51"/>
        <v>20</v>
      </c>
      <c r="C1088" s="7">
        <f t="shared" si="52"/>
        <v>11</v>
      </c>
      <c r="D1088" s="7">
        <f t="shared" si="53"/>
        <v>1973</v>
      </c>
      <c r="E1088" s="60">
        <v>425</v>
      </c>
    </row>
    <row r="1089" spans="1:5" x14ac:dyDescent="0.25">
      <c r="A1089" s="63">
        <v>26989</v>
      </c>
      <c r="B1089" s="7">
        <f t="shared" si="51"/>
        <v>21</v>
      </c>
      <c r="C1089" s="7">
        <f t="shared" si="52"/>
        <v>11</v>
      </c>
      <c r="D1089" s="7">
        <f t="shared" si="53"/>
        <v>1973</v>
      </c>
      <c r="E1089" s="60">
        <v>395</v>
      </c>
    </row>
    <row r="1090" spans="1:5" x14ac:dyDescent="0.25">
      <c r="A1090" s="63">
        <v>26990</v>
      </c>
      <c r="B1090" s="7">
        <f t="shared" si="51"/>
        <v>22</v>
      </c>
      <c r="C1090" s="7">
        <f t="shared" si="52"/>
        <v>11</v>
      </c>
      <c r="D1090" s="7">
        <f t="shared" si="53"/>
        <v>1973</v>
      </c>
      <c r="E1090" s="60">
        <v>369</v>
      </c>
    </row>
    <row r="1091" spans="1:5" x14ac:dyDescent="0.25">
      <c r="A1091" s="63">
        <v>26991</v>
      </c>
      <c r="B1091" s="7">
        <f t="shared" si="51"/>
        <v>23</v>
      </c>
      <c r="C1091" s="7">
        <f t="shared" si="52"/>
        <v>11</v>
      </c>
      <c r="D1091" s="7">
        <f t="shared" si="53"/>
        <v>1973</v>
      </c>
      <c r="E1091" s="60">
        <v>354</v>
      </c>
    </row>
    <row r="1092" spans="1:5" x14ac:dyDescent="0.25">
      <c r="A1092" s="63">
        <v>26992</v>
      </c>
      <c r="B1092" s="7">
        <f t="shared" si="51"/>
        <v>24</v>
      </c>
      <c r="C1092" s="7">
        <f t="shared" si="52"/>
        <v>11</v>
      </c>
      <c r="D1092" s="7">
        <f t="shared" si="53"/>
        <v>1973</v>
      </c>
      <c r="E1092" s="60">
        <v>354</v>
      </c>
    </row>
    <row r="1093" spans="1:5" x14ac:dyDescent="0.25">
      <c r="A1093" s="63">
        <v>26993</v>
      </c>
      <c r="B1093" s="7">
        <f t="shared" si="51"/>
        <v>25</v>
      </c>
      <c r="C1093" s="7">
        <f t="shared" si="52"/>
        <v>11</v>
      </c>
      <c r="D1093" s="7">
        <f t="shared" si="53"/>
        <v>1973</v>
      </c>
      <c r="E1093" s="60">
        <v>315</v>
      </c>
    </row>
    <row r="1094" spans="1:5" x14ac:dyDescent="0.25">
      <c r="A1094" s="63">
        <v>26994</v>
      </c>
      <c r="B1094" s="7">
        <f t="shared" si="51"/>
        <v>26</v>
      </c>
      <c r="C1094" s="7">
        <f t="shared" si="52"/>
        <v>11</v>
      </c>
      <c r="D1094" s="7">
        <f t="shared" si="53"/>
        <v>1973</v>
      </c>
      <c r="E1094" s="60">
        <v>282</v>
      </c>
    </row>
    <row r="1095" spans="1:5" x14ac:dyDescent="0.25">
      <c r="A1095" s="63">
        <v>26995</v>
      </c>
      <c r="B1095" s="7">
        <f t="shared" si="51"/>
        <v>27</v>
      </c>
      <c r="C1095" s="7">
        <f t="shared" si="52"/>
        <v>11</v>
      </c>
      <c r="D1095" s="7">
        <f t="shared" si="53"/>
        <v>1973</v>
      </c>
      <c r="E1095" s="60">
        <v>258</v>
      </c>
    </row>
    <row r="1096" spans="1:5" x14ac:dyDescent="0.25">
      <c r="A1096" s="63">
        <v>26996</v>
      </c>
      <c r="B1096" s="7">
        <f t="shared" si="51"/>
        <v>28</v>
      </c>
      <c r="C1096" s="7">
        <f t="shared" si="52"/>
        <v>11</v>
      </c>
      <c r="D1096" s="7">
        <f t="shared" si="53"/>
        <v>1973</v>
      </c>
      <c r="E1096" s="60">
        <v>254</v>
      </c>
    </row>
    <row r="1097" spans="1:5" x14ac:dyDescent="0.25">
      <c r="A1097" s="63">
        <v>26997</v>
      </c>
      <c r="B1097" s="7">
        <f t="shared" si="51"/>
        <v>29</v>
      </c>
      <c r="C1097" s="7">
        <f t="shared" si="52"/>
        <v>11</v>
      </c>
      <c r="D1097" s="7">
        <f t="shared" si="53"/>
        <v>1973</v>
      </c>
      <c r="E1097" s="60">
        <v>222</v>
      </c>
    </row>
    <row r="1098" spans="1:5" x14ac:dyDescent="0.25">
      <c r="A1098" s="63">
        <v>26998</v>
      </c>
      <c r="B1098" s="7">
        <f t="shared" si="51"/>
        <v>30</v>
      </c>
      <c r="C1098" s="7">
        <f t="shared" si="52"/>
        <v>11</v>
      </c>
      <c r="D1098" s="7">
        <f t="shared" si="53"/>
        <v>1973</v>
      </c>
      <c r="E1098" s="60">
        <v>214</v>
      </c>
    </row>
    <row r="1099" spans="1:5" x14ac:dyDescent="0.25">
      <c r="A1099" s="63">
        <v>26999</v>
      </c>
      <c r="B1099" s="7">
        <f t="shared" si="51"/>
        <v>1</v>
      </c>
      <c r="C1099" s="7">
        <f t="shared" si="52"/>
        <v>12</v>
      </c>
      <c r="D1099" s="7">
        <f t="shared" si="53"/>
        <v>1973</v>
      </c>
      <c r="E1099" s="60">
        <v>165</v>
      </c>
    </row>
    <row r="1100" spans="1:5" x14ac:dyDescent="0.25">
      <c r="A1100" s="63">
        <v>27000</v>
      </c>
      <c r="B1100" s="7">
        <f t="shared" si="51"/>
        <v>2</v>
      </c>
      <c r="C1100" s="7">
        <f t="shared" si="52"/>
        <v>12</v>
      </c>
      <c r="D1100" s="7">
        <f t="shared" si="53"/>
        <v>1973</v>
      </c>
      <c r="E1100" s="60">
        <v>150</v>
      </c>
    </row>
    <row r="1101" spans="1:5" x14ac:dyDescent="0.25">
      <c r="A1101" s="63">
        <v>27001</v>
      </c>
      <c r="B1101" s="7">
        <f t="shared" si="51"/>
        <v>3</v>
      </c>
      <c r="C1101" s="7">
        <f t="shared" si="52"/>
        <v>12</v>
      </c>
      <c r="D1101" s="7">
        <f t="shared" si="53"/>
        <v>1973</v>
      </c>
      <c r="E1101" s="60">
        <v>183</v>
      </c>
    </row>
    <row r="1102" spans="1:5" x14ac:dyDescent="0.25">
      <c r="A1102" s="63">
        <v>27002</v>
      </c>
      <c r="B1102" s="7">
        <f t="shared" si="51"/>
        <v>4</v>
      </c>
      <c r="C1102" s="7">
        <f t="shared" si="52"/>
        <v>12</v>
      </c>
      <c r="D1102" s="7">
        <f t="shared" si="53"/>
        <v>1973</v>
      </c>
      <c r="E1102" s="60">
        <v>291</v>
      </c>
    </row>
    <row r="1103" spans="1:5" x14ac:dyDescent="0.25">
      <c r="A1103" s="63">
        <v>27003</v>
      </c>
      <c r="B1103" s="7">
        <f t="shared" si="51"/>
        <v>5</v>
      </c>
      <c r="C1103" s="7">
        <f t="shared" si="52"/>
        <v>12</v>
      </c>
      <c r="D1103" s="7">
        <f t="shared" si="53"/>
        <v>1973</v>
      </c>
      <c r="E1103" s="60">
        <v>230</v>
      </c>
    </row>
    <row r="1104" spans="1:5" x14ac:dyDescent="0.25">
      <c r="A1104" s="63">
        <v>27004</v>
      </c>
      <c r="B1104" s="7">
        <f t="shared" si="51"/>
        <v>6</v>
      </c>
      <c r="C1104" s="7">
        <f t="shared" si="52"/>
        <v>12</v>
      </c>
      <c r="D1104" s="7">
        <f t="shared" si="53"/>
        <v>1973</v>
      </c>
      <c r="E1104" s="60">
        <v>183</v>
      </c>
    </row>
    <row r="1105" spans="1:5" x14ac:dyDescent="0.25">
      <c r="A1105" s="63">
        <v>27005</v>
      </c>
      <c r="B1105" s="7">
        <f t="shared" si="51"/>
        <v>7</v>
      </c>
      <c r="C1105" s="7">
        <f t="shared" si="52"/>
        <v>12</v>
      </c>
      <c r="D1105" s="7">
        <f t="shared" si="53"/>
        <v>1973</v>
      </c>
      <c r="E1105" s="60">
        <v>157</v>
      </c>
    </row>
    <row r="1106" spans="1:5" x14ac:dyDescent="0.25">
      <c r="A1106" s="63">
        <v>27006</v>
      </c>
      <c r="B1106" s="7">
        <f t="shared" si="51"/>
        <v>8</v>
      </c>
      <c r="C1106" s="7">
        <f t="shared" si="52"/>
        <v>12</v>
      </c>
      <c r="D1106" s="7">
        <f t="shared" si="53"/>
        <v>1973</v>
      </c>
      <c r="E1106" s="60">
        <v>126</v>
      </c>
    </row>
    <row r="1107" spans="1:5" x14ac:dyDescent="0.25">
      <c r="A1107" s="63">
        <v>27007</v>
      </c>
      <c r="B1107" s="7">
        <f t="shared" si="51"/>
        <v>9</v>
      </c>
      <c r="C1107" s="7">
        <f t="shared" si="52"/>
        <v>12</v>
      </c>
      <c r="D1107" s="7">
        <f t="shared" si="53"/>
        <v>1973</v>
      </c>
      <c r="E1107" s="60">
        <v>111</v>
      </c>
    </row>
    <row r="1108" spans="1:5" x14ac:dyDescent="0.25">
      <c r="A1108" s="63">
        <v>27008</v>
      </c>
      <c r="B1108" s="7">
        <f t="shared" si="51"/>
        <v>10</v>
      </c>
      <c r="C1108" s="7">
        <f t="shared" si="52"/>
        <v>12</v>
      </c>
      <c r="D1108" s="7">
        <f t="shared" si="53"/>
        <v>1973</v>
      </c>
      <c r="E1108" s="60">
        <v>108</v>
      </c>
    </row>
    <row r="1109" spans="1:5" x14ac:dyDescent="0.25">
      <c r="A1109" s="63">
        <v>27009</v>
      </c>
      <c r="B1109" s="7">
        <f t="shared" si="51"/>
        <v>11</v>
      </c>
      <c r="C1109" s="7">
        <f t="shared" si="52"/>
        <v>12</v>
      </c>
      <c r="D1109" s="7">
        <f t="shared" si="53"/>
        <v>1973</v>
      </c>
      <c r="E1109" s="60">
        <v>102</v>
      </c>
    </row>
    <row r="1110" spans="1:5" x14ac:dyDescent="0.25">
      <c r="A1110" s="63">
        <v>27010</v>
      </c>
      <c r="B1110" s="7">
        <f t="shared" si="51"/>
        <v>12</v>
      </c>
      <c r="C1110" s="7">
        <f t="shared" si="52"/>
        <v>12</v>
      </c>
      <c r="D1110" s="7">
        <f t="shared" si="53"/>
        <v>1973</v>
      </c>
      <c r="E1110" s="60">
        <v>99</v>
      </c>
    </row>
    <row r="1111" spans="1:5" x14ac:dyDescent="0.25">
      <c r="A1111" s="63">
        <v>27011</v>
      </c>
      <c r="B1111" s="7">
        <f t="shared" si="51"/>
        <v>13</v>
      </c>
      <c r="C1111" s="7">
        <f t="shared" si="52"/>
        <v>12</v>
      </c>
      <c r="D1111" s="7">
        <f t="shared" si="53"/>
        <v>1973</v>
      </c>
      <c r="E1111" s="60">
        <v>96.1</v>
      </c>
    </row>
    <row r="1112" spans="1:5" x14ac:dyDescent="0.25">
      <c r="A1112" s="63">
        <v>27012</v>
      </c>
      <c r="B1112" s="7">
        <f t="shared" si="51"/>
        <v>14</v>
      </c>
      <c r="C1112" s="7">
        <f t="shared" si="52"/>
        <v>12</v>
      </c>
      <c r="D1112" s="7">
        <f t="shared" si="53"/>
        <v>1973</v>
      </c>
      <c r="E1112" s="60">
        <v>99</v>
      </c>
    </row>
    <row r="1113" spans="1:5" x14ac:dyDescent="0.25">
      <c r="A1113" s="63">
        <v>27013</v>
      </c>
      <c r="B1113" s="7">
        <f t="shared" si="51"/>
        <v>15</v>
      </c>
      <c r="C1113" s="7">
        <f t="shared" si="52"/>
        <v>12</v>
      </c>
      <c r="D1113" s="7">
        <f t="shared" si="53"/>
        <v>1973</v>
      </c>
      <c r="E1113" s="60">
        <v>93.2</v>
      </c>
    </row>
    <row r="1114" spans="1:5" x14ac:dyDescent="0.25">
      <c r="A1114" s="63">
        <v>27014</v>
      </c>
      <c r="B1114" s="7">
        <f t="shared" si="51"/>
        <v>16</v>
      </c>
      <c r="C1114" s="7">
        <f t="shared" si="52"/>
        <v>12</v>
      </c>
      <c r="D1114" s="7">
        <f t="shared" si="53"/>
        <v>1973</v>
      </c>
      <c r="E1114" s="60">
        <v>90.3</v>
      </c>
    </row>
    <row r="1115" spans="1:5" x14ac:dyDescent="0.25">
      <c r="A1115" s="63">
        <v>27015</v>
      </c>
      <c r="B1115" s="7">
        <f t="shared" si="51"/>
        <v>17</v>
      </c>
      <c r="C1115" s="7">
        <f t="shared" si="52"/>
        <v>12</v>
      </c>
      <c r="D1115" s="7">
        <f t="shared" si="53"/>
        <v>1973</v>
      </c>
      <c r="E1115" s="60">
        <v>87.4</v>
      </c>
    </row>
    <row r="1116" spans="1:5" x14ac:dyDescent="0.25">
      <c r="A1116" s="63">
        <v>27016</v>
      </c>
      <c r="B1116" s="7">
        <f t="shared" si="51"/>
        <v>18</v>
      </c>
      <c r="C1116" s="7">
        <f t="shared" si="52"/>
        <v>12</v>
      </c>
      <c r="D1116" s="7">
        <f t="shared" si="53"/>
        <v>1973</v>
      </c>
      <c r="E1116" s="60">
        <v>87.4</v>
      </c>
    </row>
    <row r="1117" spans="1:5" x14ac:dyDescent="0.25">
      <c r="A1117" s="63">
        <v>27017</v>
      </c>
      <c r="B1117" s="7">
        <f t="shared" si="51"/>
        <v>19</v>
      </c>
      <c r="C1117" s="7">
        <f t="shared" si="52"/>
        <v>12</v>
      </c>
      <c r="D1117" s="7">
        <f t="shared" si="53"/>
        <v>1973</v>
      </c>
      <c r="E1117" s="60">
        <v>84.6</v>
      </c>
    </row>
    <row r="1118" spans="1:5" x14ac:dyDescent="0.25">
      <c r="A1118" s="63">
        <v>27018</v>
      </c>
      <c r="B1118" s="7">
        <f t="shared" si="51"/>
        <v>20</v>
      </c>
      <c r="C1118" s="7">
        <f t="shared" si="52"/>
        <v>12</v>
      </c>
      <c r="D1118" s="7">
        <f t="shared" si="53"/>
        <v>1973</v>
      </c>
      <c r="E1118" s="60">
        <v>84.6</v>
      </c>
    </row>
    <row r="1119" spans="1:5" x14ac:dyDescent="0.25">
      <c r="A1119" s="63">
        <v>27019</v>
      </c>
      <c r="B1119" s="7">
        <f t="shared" si="51"/>
        <v>21</v>
      </c>
      <c r="C1119" s="7">
        <f t="shared" si="52"/>
        <v>12</v>
      </c>
      <c r="D1119" s="7">
        <f t="shared" si="53"/>
        <v>1973</v>
      </c>
      <c r="E1119" s="60">
        <v>81.8</v>
      </c>
    </row>
    <row r="1120" spans="1:5" x14ac:dyDescent="0.25">
      <c r="A1120" s="63">
        <v>27020</v>
      </c>
      <c r="B1120" s="7">
        <f t="shared" si="51"/>
        <v>22</v>
      </c>
      <c r="C1120" s="7">
        <f t="shared" si="52"/>
        <v>12</v>
      </c>
      <c r="D1120" s="7">
        <f t="shared" si="53"/>
        <v>1973</v>
      </c>
      <c r="E1120" s="60">
        <v>81.8</v>
      </c>
    </row>
    <row r="1121" spans="1:5" x14ac:dyDescent="0.25">
      <c r="A1121" s="63">
        <v>27021</v>
      </c>
      <c r="B1121" s="7">
        <f t="shared" si="51"/>
        <v>23</v>
      </c>
      <c r="C1121" s="7">
        <f t="shared" si="52"/>
        <v>12</v>
      </c>
      <c r="D1121" s="7">
        <f t="shared" si="53"/>
        <v>1973</v>
      </c>
      <c r="E1121" s="60">
        <v>79</v>
      </c>
    </row>
    <row r="1122" spans="1:5" x14ac:dyDescent="0.25">
      <c r="A1122" s="63">
        <v>27022</v>
      </c>
      <c r="B1122" s="7">
        <f t="shared" si="51"/>
        <v>24</v>
      </c>
      <c r="C1122" s="7">
        <f t="shared" si="52"/>
        <v>12</v>
      </c>
      <c r="D1122" s="7">
        <f t="shared" si="53"/>
        <v>1973</v>
      </c>
      <c r="E1122" s="60">
        <v>79</v>
      </c>
    </row>
    <row r="1123" spans="1:5" x14ac:dyDescent="0.25">
      <c r="A1123" s="63">
        <v>27023</v>
      </c>
      <c r="B1123" s="7">
        <f t="shared" si="51"/>
        <v>25</v>
      </c>
      <c r="C1123" s="7">
        <f t="shared" si="52"/>
        <v>12</v>
      </c>
      <c r="D1123" s="7">
        <f t="shared" si="53"/>
        <v>1973</v>
      </c>
      <c r="E1123" s="60">
        <v>76.3</v>
      </c>
    </row>
    <row r="1124" spans="1:5" x14ac:dyDescent="0.25">
      <c r="A1124" s="63">
        <v>27024</v>
      </c>
      <c r="B1124" s="7">
        <f t="shared" si="51"/>
        <v>26</v>
      </c>
      <c r="C1124" s="7">
        <f t="shared" si="52"/>
        <v>12</v>
      </c>
      <c r="D1124" s="7">
        <f t="shared" si="53"/>
        <v>1973</v>
      </c>
      <c r="E1124" s="60">
        <v>76.3</v>
      </c>
    </row>
    <row r="1125" spans="1:5" x14ac:dyDescent="0.25">
      <c r="A1125" s="63">
        <v>27025</v>
      </c>
      <c r="B1125" s="7">
        <f t="shared" si="51"/>
        <v>27</v>
      </c>
      <c r="C1125" s="7">
        <f t="shared" si="52"/>
        <v>12</v>
      </c>
      <c r="D1125" s="7">
        <f t="shared" si="53"/>
        <v>1973</v>
      </c>
      <c r="E1125" s="60">
        <v>76.3</v>
      </c>
    </row>
    <row r="1126" spans="1:5" x14ac:dyDescent="0.25">
      <c r="A1126" s="63">
        <v>27026</v>
      </c>
      <c r="B1126" s="7">
        <f t="shared" si="51"/>
        <v>28</v>
      </c>
      <c r="C1126" s="7">
        <f t="shared" si="52"/>
        <v>12</v>
      </c>
      <c r="D1126" s="7">
        <f t="shared" si="53"/>
        <v>1973</v>
      </c>
      <c r="E1126" s="60">
        <v>73.599999999999994</v>
      </c>
    </row>
    <row r="1127" spans="1:5" x14ac:dyDescent="0.25">
      <c r="A1127" s="63">
        <v>27027</v>
      </c>
      <c r="B1127" s="7">
        <f t="shared" si="51"/>
        <v>29</v>
      </c>
      <c r="C1127" s="7">
        <f t="shared" si="52"/>
        <v>12</v>
      </c>
      <c r="D1127" s="7">
        <f t="shared" si="53"/>
        <v>1973</v>
      </c>
      <c r="E1127" s="60">
        <v>73.599999999999994</v>
      </c>
    </row>
    <row r="1128" spans="1:5" x14ac:dyDescent="0.25">
      <c r="A1128" s="63">
        <v>27028</v>
      </c>
      <c r="B1128" s="7">
        <f t="shared" si="51"/>
        <v>30</v>
      </c>
      <c r="C1128" s="7">
        <f t="shared" si="52"/>
        <v>12</v>
      </c>
      <c r="D1128" s="7">
        <f t="shared" si="53"/>
        <v>1973</v>
      </c>
      <c r="E1128" s="60">
        <v>73.599999999999994</v>
      </c>
    </row>
    <row r="1129" spans="1:5" x14ac:dyDescent="0.25">
      <c r="A1129" s="63">
        <v>27029</v>
      </c>
      <c r="B1129" s="7">
        <f t="shared" si="51"/>
        <v>31</v>
      </c>
      <c r="C1129" s="7">
        <f t="shared" si="52"/>
        <v>12</v>
      </c>
      <c r="D1129" s="7">
        <f t="shared" si="53"/>
        <v>1973</v>
      </c>
      <c r="E1129" s="60">
        <v>70.900000000000006</v>
      </c>
    </row>
    <row r="1130" spans="1:5" x14ac:dyDescent="0.25">
      <c r="A1130" s="63">
        <v>27030</v>
      </c>
      <c r="B1130" s="7">
        <f t="shared" si="51"/>
        <v>1</v>
      </c>
      <c r="C1130" s="7">
        <f t="shared" si="52"/>
        <v>1</v>
      </c>
      <c r="D1130" s="7">
        <f t="shared" si="53"/>
        <v>1974</v>
      </c>
      <c r="E1130" s="60">
        <v>68.3</v>
      </c>
    </row>
    <row r="1131" spans="1:5" x14ac:dyDescent="0.25">
      <c r="A1131" s="63">
        <v>27031</v>
      </c>
      <c r="B1131" s="7">
        <f t="shared" si="51"/>
        <v>2</v>
      </c>
      <c r="C1131" s="7">
        <f t="shared" si="52"/>
        <v>1</v>
      </c>
      <c r="D1131" s="7">
        <f t="shared" si="53"/>
        <v>1974</v>
      </c>
      <c r="E1131" s="60">
        <v>68.3</v>
      </c>
    </row>
    <row r="1132" spans="1:5" x14ac:dyDescent="0.25">
      <c r="A1132" s="63">
        <v>27032</v>
      </c>
      <c r="B1132" s="7">
        <f t="shared" si="51"/>
        <v>3</v>
      </c>
      <c r="C1132" s="7">
        <f t="shared" si="52"/>
        <v>1</v>
      </c>
      <c r="D1132" s="7">
        <f t="shared" si="53"/>
        <v>1974</v>
      </c>
      <c r="E1132" s="60">
        <v>68.3</v>
      </c>
    </row>
    <row r="1133" spans="1:5" x14ac:dyDescent="0.25">
      <c r="A1133" s="63">
        <v>27033</v>
      </c>
      <c r="B1133" s="7">
        <f t="shared" si="51"/>
        <v>4</v>
      </c>
      <c r="C1133" s="7">
        <f t="shared" si="52"/>
        <v>1</v>
      </c>
      <c r="D1133" s="7">
        <f t="shared" si="53"/>
        <v>1974</v>
      </c>
      <c r="E1133" s="60">
        <v>65.599999999999994</v>
      </c>
    </row>
    <row r="1134" spans="1:5" x14ac:dyDescent="0.25">
      <c r="A1134" s="63">
        <v>27034</v>
      </c>
      <c r="B1134" s="7">
        <f t="shared" si="51"/>
        <v>5</v>
      </c>
      <c r="C1134" s="7">
        <f t="shared" si="52"/>
        <v>1</v>
      </c>
      <c r="D1134" s="7">
        <f t="shared" si="53"/>
        <v>1974</v>
      </c>
      <c r="E1134" s="60">
        <v>65.599999999999994</v>
      </c>
    </row>
    <row r="1135" spans="1:5" x14ac:dyDescent="0.25">
      <c r="A1135" s="63">
        <v>27035</v>
      </c>
      <c r="B1135" s="7">
        <f t="shared" si="51"/>
        <v>6</v>
      </c>
      <c r="C1135" s="7">
        <f t="shared" si="52"/>
        <v>1</v>
      </c>
      <c r="D1135" s="7">
        <f t="shared" si="53"/>
        <v>1974</v>
      </c>
      <c r="E1135" s="60">
        <v>65.599999999999994</v>
      </c>
    </row>
    <row r="1136" spans="1:5" x14ac:dyDescent="0.25">
      <c r="A1136" s="63">
        <v>27036</v>
      </c>
      <c r="B1136" s="7">
        <f t="shared" si="51"/>
        <v>7</v>
      </c>
      <c r="C1136" s="7">
        <f t="shared" si="52"/>
        <v>1</v>
      </c>
      <c r="D1136" s="7">
        <f t="shared" si="53"/>
        <v>1974</v>
      </c>
      <c r="E1136" s="60">
        <v>63</v>
      </c>
    </row>
    <row r="1137" spans="1:5" x14ac:dyDescent="0.25">
      <c r="A1137" s="63">
        <v>27037</v>
      </c>
      <c r="B1137" s="7">
        <f t="shared" ref="B1137:B1200" si="54">+DAY(A1137)</f>
        <v>8</v>
      </c>
      <c r="C1137" s="7">
        <f t="shared" ref="C1137:C1200" si="55">+MONTH(A1137)</f>
        <v>1</v>
      </c>
      <c r="D1137" s="7">
        <f t="shared" ref="D1137:D1200" si="56">+YEAR(A1137)</f>
        <v>1974</v>
      </c>
      <c r="E1137" s="60">
        <v>63</v>
      </c>
    </row>
    <row r="1138" spans="1:5" x14ac:dyDescent="0.25">
      <c r="A1138" s="63">
        <v>27038</v>
      </c>
      <c r="B1138" s="7">
        <f t="shared" si="54"/>
        <v>9</v>
      </c>
      <c r="C1138" s="7">
        <f t="shared" si="55"/>
        <v>1</v>
      </c>
      <c r="D1138" s="7">
        <f t="shared" si="56"/>
        <v>1974</v>
      </c>
      <c r="E1138" s="60">
        <v>63</v>
      </c>
    </row>
    <row r="1139" spans="1:5" x14ac:dyDescent="0.25">
      <c r="A1139" s="63">
        <v>27039</v>
      </c>
      <c r="B1139" s="7">
        <f t="shared" si="54"/>
        <v>10</v>
      </c>
      <c r="C1139" s="7">
        <f t="shared" si="55"/>
        <v>1</v>
      </c>
      <c r="D1139" s="7">
        <f t="shared" si="56"/>
        <v>1974</v>
      </c>
      <c r="E1139" s="60">
        <v>63</v>
      </c>
    </row>
    <row r="1140" spans="1:5" x14ac:dyDescent="0.25">
      <c r="A1140" s="63">
        <v>27040</v>
      </c>
      <c r="B1140" s="7">
        <f t="shared" si="54"/>
        <v>11</v>
      </c>
      <c r="C1140" s="7">
        <f t="shared" si="55"/>
        <v>1</v>
      </c>
      <c r="D1140" s="7">
        <f t="shared" si="56"/>
        <v>1974</v>
      </c>
      <c r="E1140" s="60">
        <v>60.5</v>
      </c>
    </row>
    <row r="1141" spans="1:5" x14ac:dyDescent="0.25">
      <c r="A1141" s="63">
        <v>27041</v>
      </c>
      <c r="B1141" s="7">
        <f t="shared" si="54"/>
        <v>12</v>
      </c>
      <c r="C1141" s="7">
        <f t="shared" si="55"/>
        <v>1</v>
      </c>
      <c r="D1141" s="7">
        <f t="shared" si="56"/>
        <v>1974</v>
      </c>
      <c r="E1141" s="60">
        <v>60.5</v>
      </c>
    </row>
    <row r="1142" spans="1:5" x14ac:dyDescent="0.25">
      <c r="A1142" s="63">
        <v>27042</v>
      </c>
      <c r="B1142" s="7">
        <f t="shared" si="54"/>
        <v>13</v>
      </c>
      <c r="C1142" s="7">
        <f t="shared" si="55"/>
        <v>1</v>
      </c>
      <c r="D1142" s="7">
        <f t="shared" si="56"/>
        <v>1974</v>
      </c>
      <c r="E1142" s="60">
        <v>63</v>
      </c>
    </row>
    <row r="1143" spans="1:5" x14ac:dyDescent="0.25">
      <c r="A1143" s="63">
        <v>27043</v>
      </c>
      <c r="B1143" s="7">
        <f t="shared" si="54"/>
        <v>14</v>
      </c>
      <c r="C1143" s="7">
        <f t="shared" si="55"/>
        <v>1</v>
      </c>
      <c r="D1143" s="7">
        <f t="shared" si="56"/>
        <v>1974</v>
      </c>
      <c r="E1143" s="60">
        <v>60.5</v>
      </c>
    </row>
    <row r="1144" spans="1:5" x14ac:dyDescent="0.25">
      <c r="A1144" s="63">
        <v>27044</v>
      </c>
      <c r="B1144" s="7">
        <f t="shared" si="54"/>
        <v>15</v>
      </c>
      <c r="C1144" s="7">
        <f t="shared" si="55"/>
        <v>1</v>
      </c>
      <c r="D1144" s="7">
        <f t="shared" si="56"/>
        <v>1974</v>
      </c>
      <c r="E1144" s="60">
        <v>58</v>
      </c>
    </row>
    <row r="1145" spans="1:5" x14ac:dyDescent="0.25">
      <c r="A1145" s="63">
        <v>27045</v>
      </c>
      <c r="B1145" s="7">
        <f t="shared" si="54"/>
        <v>16</v>
      </c>
      <c r="C1145" s="7">
        <f t="shared" si="55"/>
        <v>1</v>
      </c>
      <c r="D1145" s="7">
        <f t="shared" si="56"/>
        <v>1974</v>
      </c>
      <c r="E1145" s="60">
        <v>58</v>
      </c>
    </row>
    <row r="1146" spans="1:5" x14ac:dyDescent="0.25">
      <c r="A1146" s="63">
        <v>27046</v>
      </c>
      <c r="B1146" s="7">
        <f t="shared" si="54"/>
        <v>17</v>
      </c>
      <c r="C1146" s="7">
        <f t="shared" si="55"/>
        <v>1</v>
      </c>
      <c r="D1146" s="7">
        <f t="shared" si="56"/>
        <v>1974</v>
      </c>
      <c r="E1146" s="60">
        <v>58</v>
      </c>
    </row>
    <row r="1147" spans="1:5" x14ac:dyDescent="0.25">
      <c r="A1147" s="63">
        <v>27047</v>
      </c>
      <c r="B1147" s="7">
        <f t="shared" si="54"/>
        <v>18</v>
      </c>
      <c r="C1147" s="7">
        <f t="shared" si="55"/>
        <v>1</v>
      </c>
      <c r="D1147" s="7">
        <f t="shared" si="56"/>
        <v>1974</v>
      </c>
      <c r="E1147" s="60">
        <v>55.5</v>
      </c>
    </row>
    <row r="1148" spans="1:5" x14ac:dyDescent="0.25">
      <c r="A1148" s="63">
        <v>27048</v>
      </c>
      <c r="B1148" s="7">
        <f t="shared" si="54"/>
        <v>19</v>
      </c>
      <c r="C1148" s="7">
        <f t="shared" si="55"/>
        <v>1</v>
      </c>
      <c r="D1148" s="7">
        <f t="shared" si="56"/>
        <v>1974</v>
      </c>
      <c r="E1148" s="60">
        <v>55.5</v>
      </c>
    </row>
    <row r="1149" spans="1:5" x14ac:dyDescent="0.25">
      <c r="A1149" s="63">
        <v>27049</v>
      </c>
      <c r="B1149" s="7">
        <f t="shared" si="54"/>
        <v>20</v>
      </c>
      <c r="C1149" s="7">
        <f t="shared" si="55"/>
        <v>1</v>
      </c>
      <c r="D1149" s="7">
        <f t="shared" si="56"/>
        <v>1974</v>
      </c>
      <c r="E1149" s="60">
        <v>55.5</v>
      </c>
    </row>
    <row r="1150" spans="1:5" x14ac:dyDescent="0.25">
      <c r="A1150" s="63">
        <v>27050</v>
      </c>
      <c r="B1150" s="7">
        <f t="shared" si="54"/>
        <v>21</v>
      </c>
      <c r="C1150" s="7">
        <f t="shared" si="55"/>
        <v>1</v>
      </c>
      <c r="D1150" s="7">
        <f t="shared" si="56"/>
        <v>1974</v>
      </c>
      <c r="E1150" s="60">
        <v>53</v>
      </c>
    </row>
    <row r="1151" spans="1:5" x14ac:dyDescent="0.25">
      <c r="A1151" s="63">
        <v>27051</v>
      </c>
      <c r="B1151" s="7">
        <f t="shared" si="54"/>
        <v>22</v>
      </c>
      <c r="C1151" s="7">
        <f t="shared" si="55"/>
        <v>1</v>
      </c>
      <c r="D1151" s="7">
        <f t="shared" si="56"/>
        <v>1974</v>
      </c>
      <c r="E1151" s="60">
        <v>53</v>
      </c>
    </row>
    <row r="1152" spans="1:5" x14ac:dyDescent="0.25">
      <c r="A1152" s="63">
        <v>27052</v>
      </c>
      <c r="B1152" s="7">
        <f t="shared" si="54"/>
        <v>23</v>
      </c>
      <c r="C1152" s="7">
        <f t="shared" si="55"/>
        <v>1</v>
      </c>
      <c r="D1152" s="7">
        <f t="shared" si="56"/>
        <v>1974</v>
      </c>
      <c r="E1152" s="60">
        <v>53</v>
      </c>
    </row>
    <row r="1153" spans="1:5" x14ac:dyDescent="0.25">
      <c r="A1153" s="63">
        <v>27053</v>
      </c>
      <c r="B1153" s="7">
        <f t="shared" si="54"/>
        <v>24</v>
      </c>
      <c r="C1153" s="7">
        <f t="shared" si="55"/>
        <v>1</v>
      </c>
      <c r="D1153" s="7">
        <f t="shared" si="56"/>
        <v>1974</v>
      </c>
      <c r="E1153" s="60">
        <v>50.6</v>
      </c>
    </row>
    <row r="1154" spans="1:5" x14ac:dyDescent="0.25">
      <c r="A1154" s="63">
        <v>27054</v>
      </c>
      <c r="B1154" s="7">
        <f t="shared" si="54"/>
        <v>25</v>
      </c>
      <c r="C1154" s="7">
        <f t="shared" si="55"/>
        <v>1</v>
      </c>
      <c r="D1154" s="7">
        <f t="shared" si="56"/>
        <v>1974</v>
      </c>
      <c r="E1154" s="60">
        <v>50.6</v>
      </c>
    </row>
    <row r="1155" spans="1:5" x14ac:dyDescent="0.25">
      <c r="A1155" s="63">
        <v>27055</v>
      </c>
      <c r="B1155" s="7">
        <f t="shared" si="54"/>
        <v>26</v>
      </c>
      <c r="C1155" s="7">
        <f t="shared" si="55"/>
        <v>1</v>
      </c>
      <c r="D1155" s="7">
        <f t="shared" si="56"/>
        <v>1974</v>
      </c>
      <c r="E1155" s="60">
        <v>50.6</v>
      </c>
    </row>
    <row r="1156" spans="1:5" x14ac:dyDescent="0.25">
      <c r="A1156" s="63">
        <v>27056</v>
      </c>
      <c r="B1156" s="7">
        <f t="shared" si="54"/>
        <v>27</v>
      </c>
      <c r="C1156" s="7">
        <f t="shared" si="55"/>
        <v>1</v>
      </c>
      <c r="D1156" s="7">
        <f t="shared" si="56"/>
        <v>1974</v>
      </c>
      <c r="E1156" s="60">
        <v>50.6</v>
      </c>
    </row>
    <row r="1157" spans="1:5" x14ac:dyDescent="0.25">
      <c r="A1157" s="63">
        <v>27057</v>
      </c>
      <c r="B1157" s="7">
        <f t="shared" si="54"/>
        <v>28</v>
      </c>
      <c r="C1157" s="7">
        <f t="shared" si="55"/>
        <v>1</v>
      </c>
      <c r="D1157" s="7">
        <f t="shared" si="56"/>
        <v>1974</v>
      </c>
      <c r="E1157" s="60">
        <v>48.2</v>
      </c>
    </row>
    <row r="1158" spans="1:5" x14ac:dyDescent="0.25">
      <c r="A1158" s="63">
        <v>27058</v>
      </c>
      <c r="B1158" s="7">
        <f t="shared" si="54"/>
        <v>29</v>
      </c>
      <c r="C1158" s="7">
        <f t="shared" si="55"/>
        <v>1</v>
      </c>
      <c r="D1158" s="7">
        <f t="shared" si="56"/>
        <v>1974</v>
      </c>
      <c r="E1158" s="60">
        <v>48.2</v>
      </c>
    </row>
    <row r="1159" spans="1:5" x14ac:dyDescent="0.25">
      <c r="A1159" s="63">
        <v>27059</v>
      </c>
      <c r="B1159" s="7">
        <f t="shared" si="54"/>
        <v>30</v>
      </c>
      <c r="C1159" s="7">
        <f t="shared" si="55"/>
        <v>1</v>
      </c>
      <c r="D1159" s="7">
        <f t="shared" si="56"/>
        <v>1974</v>
      </c>
      <c r="E1159" s="60">
        <v>48.2</v>
      </c>
    </row>
    <row r="1160" spans="1:5" x14ac:dyDescent="0.25">
      <c r="A1160" s="63">
        <v>27060</v>
      </c>
      <c r="B1160" s="7">
        <f t="shared" si="54"/>
        <v>31</v>
      </c>
      <c r="C1160" s="7">
        <f t="shared" si="55"/>
        <v>1</v>
      </c>
      <c r="D1160" s="7">
        <f t="shared" si="56"/>
        <v>1974</v>
      </c>
      <c r="E1160" s="60">
        <v>48.2</v>
      </c>
    </row>
    <row r="1161" spans="1:5" x14ac:dyDescent="0.25">
      <c r="A1161" s="63">
        <v>27061</v>
      </c>
      <c r="B1161" s="7">
        <f t="shared" si="54"/>
        <v>1</v>
      </c>
      <c r="C1161" s="7">
        <f t="shared" si="55"/>
        <v>2</v>
      </c>
      <c r="D1161" s="7">
        <f t="shared" si="56"/>
        <v>1974</v>
      </c>
      <c r="E1161" s="60">
        <v>45.9</v>
      </c>
    </row>
    <row r="1162" spans="1:5" x14ac:dyDescent="0.25">
      <c r="A1162" s="63">
        <v>27062</v>
      </c>
      <c r="B1162" s="7">
        <f t="shared" si="54"/>
        <v>2</v>
      </c>
      <c r="C1162" s="7">
        <f t="shared" si="55"/>
        <v>2</v>
      </c>
      <c r="D1162" s="7">
        <f t="shared" si="56"/>
        <v>1974</v>
      </c>
      <c r="E1162" s="60">
        <v>45.9</v>
      </c>
    </row>
    <row r="1163" spans="1:5" x14ac:dyDescent="0.25">
      <c r="A1163" s="63">
        <v>27063</v>
      </c>
      <c r="B1163" s="7">
        <f t="shared" si="54"/>
        <v>3</v>
      </c>
      <c r="C1163" s="7">
        <f t="shared" si="55"/>
        <v>2</v>
      </c>
      <c r="D1163" s="7">
        <f t="shared" si="56"/>
        <v>1974</v>
      </c>
      <c r="E1163" s="60">
        <v>45.9</v>
      </c>
    </row>
    <row r="1164" spans="1:5" x14ac:dyDescent="0.25">
      <c r="A1164" s="63">
        <v>27064</v>
      </c>
      <c r="B1164" s="7">
        <f t="shared" si="54"/>
        <v>4</v>
      </c>
      <c r="C1164" s="7">
        <f t="shared" si="55"/>
        <v>2</v>
      </c>
      <c r="D1164" s="7">
        <f t="shared" si="56"/>
        <v>1974</v>
      </c>
      <c r="E1164" s="60">
        <v>45.9</v>
      </c>
    </row>
    <row r="1165" spans="1:5" x14ac:dyDescent="0.25">
      <c r="A1165" s="63">
        <v>27065</v>
      </c>
      <c r="B1165" s="7">
        <f t="shared" si="54"/>
        <v>5</v>
      </c>
      <c r="C1165" s="7">
        <f t="shared" si="55"/>
        <v>2</v>
      </c>
      <c r="D1165" s="7">
        <f t="shared" si="56"/>
        <v>1974</v>
      </c>
      <c r="E1165" s="60">
        <v>43.6</v>
      </c>
    </row>
    <row r="1166" spans="1:5" x14ac:dyDescent="0.25">
      <c r="A1166" s="63">
        <v>27066</v>
      </c>
      <c r="B1166" s="7">
        <f t="shared" si="54"/>
        <v>6</v>
      </c>
      <c r="C1166" s="7">
        <f t="shared" si="55"/>
        <v>2</v>
      </c>
      <c r="D1166" s="7">
        <f t="shared" si="56"/>
        <v>1974</v>
      </c>
      <c r="E1166" s="60">
        <v>43.6</v>
      </c>
    </row>
    <row r="1167" spans="1:5" x14ac:dyDescent="0.25">
      <c r="A1167" s="63">
        <v>27067</v>
      </c>
      <c r="B1167" s="7">
        <f t="shared" si="54"/>
        <v>7</v>
      </c>
      <c r="C1167" s="7">
        <f t="shared" si="55"/>
        <v>2</v>
      </c>
      <c r="D1167" s="7">
        <f t="shared" si="56"/>
        <v>1974</v>
      </c>
      <c r="E1167" s="60">
        <v>43.6</v>
      </c>
    </row>
    <row r="1168" spans="1:5" x14ac:dyDescent="0.25">
      <c r="A1168" s="63">
        <v>27068</v>
      </c>
      <c r="B1168" s="7">
        <f t="shared" si="54"/>
        <v>8</v>
      </c>
      <c r="C1168" s="7">
        <f t="shared" si="55"/>
        <v>2</v>
      </c>
      <c r="D1168" s="7">
        <f t="shared" si="56"/>
        <v>1974</v>
      </c>
      <c r="E1168" s="60">
        <v>43.6</v>
      </c>
    </row>
    <row r="1169" spans="1:5" x14ac:dyDescent="0.25">
      <c r="A1169" s="63">
        <v>27069</v>
      </c>
      <c r="B1169" s="7">
        <f t="shared" si="54"/>
        <v>9</v>
      </c>
      <c r="C1169" s="7">
        <f t="shared" si="55"/>
        <v>2</v>
      </c>
      <c r="D1169" s="7">
        <f t="shared" si="56"/>
        <v>1974</v>
      </c>
      <c r="E1169" s="60">
        <v>41.3</v>
      </c>
    </row>
    <row r="1170" spans="1:5" x14ac:dyDescent="0.25">
      <c r="A1170" s="63">
        <v>27070</v>
      </c>
      <c r="B1170" s="7">
        <f t="shared" si="54"/>
        <v>10</v>
      </c>
      <c r="C1170" s="7">
        <f t="shared" si="55"/>
        <v>2</v>
      </c>
      <c r="D1170" s="7">
        <f t="shared" si="56"/>
        <v>1974</v>
      </c>
      <c r="E1170" s="60">
        <v>41.3</v>
      </c>
    </row>
    <row r="1171" spans="1:5" x14ac:dyDescent="0.25">
      <c r="A1171" s="63">
        <v>27071</v>
      </c>
      <c r="B1171" s="7">
        <f t="shared" si="54"/>
        <v>11</v>
      </c>
      <c r="C1171" s="7">
        <f t="shared" si="55"/>
        <v>2</v>
      </c>
      <c r="D1171" s="7">
        <f t="shared" si="56"/>
        <v>1974</v>
      </c>
      <c r="E1171" s="60">
        <v>39.1</v>
      </c>
    </row>
    <row r="1172" spans="1:5" x14ac:dyDescent="0.25">
      <c r="A1172" s="63">
        <v>27072</v>
      </c>
      <c r="B1172" s="7">
        <f t="shared" si="54"/>
        <v>12</v>
      </c>
      <c r="C1172" s="7">
        <f t="shared" si="55"/>
        <v>2</v>
      </c>
      <c r="D1172" s="7">
        <f t="shared" si="56"/>
        <v>1974</v>
      </c>
      <c r="E1172" s="60">
        <v>39.1</v>
      </c>
    </row>
    <row r="1173" spans="1:5" x14ac:dyDescent="0.25">
      <c r="A1173" s="63">
        <v>27073</v>
      </c>
      <c r="B1173" s="7">
        <f t="shared" si="54"/>
        <v>13</v>
      </c>
      <c r="C1173" s="7">
        <f t="shared" si="55"/>
        <v>2</v>
      </c>
      <c r="D1173" s="7">
        <f t="shared" si="56"/>
        <v>1974</v>
      </c>
      <c r="E1173" s="60">
        <v>39.1</v>
      </c>
    </row>
    <row r="1174" spans="1:5" x14ac:dyDescent="0.25">
      <c r="A1174" s="63">
        <v>27074</v>
      </c>
      <c r="B1174" s="7">
        <f t="shared" si="54"/>
        <v>14</v>
      </c>
      <c r="C1174" s="7">
        <f t="shared" si="55"/>
        <v>2</v>
      </c>
      <c r="D1174" s="7">
        <f t="shared" si="56"/>
        <v>1974</v>
      </c>
      <c r="E1174" s="60">
        <v>36.9</v>
      </c>
    </row>
    <row r="1175" spans="1:5" x14ac:dyDescent="0.25">
      <c r="A1175" s="63">
        <v>27075</v>
      </c>
      <c r="B1175" s="7">
        <f t="shared" si="54"/>
        <v>15</v>
      </c>
      <c r="C1175" s="7">
        <f t="shared" si="55"/>
        <v>2</v>
      </c>
      <c r="D1175" s="7">
        <f t="shared" si="56"/>
        <v>1974</v>
      </c>
      <c r="E1175" s="60">
        <v>36.9</v>
      </c>
    </row>
    <row r="1176" spans="1:5" x14ac:dyDescent="0.25">
      <c r="A1176" s="63">
        <v>27076</v>
      </c>
      <c r="B1176" s="7">
        <f t="shared" si="54"/>
        <v>16</v>
      </c>
      <c r="C1176" s="7">
        <f t="shared" si="55"/>
        <v>2</v>
      </c>
      <c r="D1176" s="7">
        <f t="shared" si="56"/>
        <v>1974</v>
      </c>
      <c r="E1176" s="60">
        <v>34.700000000000003</v>
      </c>
    </row>
    <row r="1177" spans="1:5" x14ac:dyDescent="0.25">
      <c r="A1177" s="63">
        <v>27077</v>
      </c>
      <c r="B1177" s="7">
        <f t="shared" si="54"/>
        <v>17</v>
      </c>
      <c r="C1177" s="7">
        <f t="shared" si="55"/>
        <v>2</v>
      </c>
      <c r="D1177" s="7">
        <f t="shared" si="56"/>
        <v>1974</v>
      </c>
      <c r="E1177" s="60">
        <v>34.700000000000003</v>
      </c>
    </row>
    <row r="1178" spans="1:5" x14ac:dyDescent="0.25">
      <c r="A1178" s="63">
        <v>27078</v>
      </c>
      <c r="B1178" s="7">
        <f t="shared" si="54"/>
        <v>18</v>
      </c>
      <c r="C1178" s="7">
        <f t="shared" si="55"/>
        <v>2</v>
      </c>
      <c r="D1178" s="7">
        <f t="shared" si="56"/>
        <v>1974</v>
      </c>
      <c r="E1178" s="60">
        <v>32.6</v>
      </c>
    </row>
    <row r="1179" spans="1:5" x14ac:dyDescent="0.25">
      <c r="A1179" s="63">
        <v>27079</v>
      </c>
      <c r="B1179" s="7">
        <f t="shared" si="54"/>
        <v>19</v>
      </c>
      <c r="C1179" s="7">
        <f t="shared" si="55"/>
        <v>2</v>
      </c>
      <c r="D1179" s="7">
        <f t="shared" si="56"/>
        <v>1974</v>
      </c>
      <c r="E1179" s="60">
        <v>32.6</v>
      </c>
    </row>
    <row r="1180" spans="1:5" x14ac:dyDescent="0.25">
      <c r="A1180" s="63">
        <v>27080</v>
      </c>
      <c r="B1180" s="7">
        <f t="shared" si="54"/>
        <v>20</v>
      </c>
      <c r="C1180" s="7">
        <f t="shared" si="55"/>
        <v>2</v>
      </c>
      <c r="D1180" s="7">
        <f t="shared" si="56"/>
        <v>1974</v>
      </c>
      <c r="E1180" s="60">
        <v>30.5</v>
      </c>
    </row>
    <row r="1181" spans="1:5" x14ac:dyDescent="0.25">
      <c r="A1181" s="63">
        <v>27081</v>
      </c>
      <c r="B1181" s="7">
        <f t="shared" si="54"/>
        <v>21</v>
      </c>
      <c r="C1181" s="7">
        <f t="shared" si="55"/>
        <v>2</v>
      </c>
      <c r="D1181" s="7">
        <f t="shared" si="56"/>
        <v>1974</v>
      </c>
      <c r="E1181" s="60">
        <v>30</v>
      </c>
    </row>
    <row r="1182" spans="1:5" x14ac:dyDescent="0.25">
      <c r="A1182" s="63">
        <v>27082</v>
      </c>
      <c r="B1182" s="7">
        <f t="shared" si="54"/>
        <v>22</v>
      </c>
      <c r="C1182" s="7">
        <f t="shared" si="55"/>
        <v>2</v>
      </c>
      <c r="D1182" s="7">
        <f t="shared" si="56"/>
        <v>1974</v>
      </c>
      <c r="E1182" s="60">
        <v>28</v>
      </c>
    </row>
    <row r="1183" spans="1:5" x14ac:dyDescent="0.25">
      <c r="A1183" s="63">
        <v>27083</v>
      </c>
      <c r="B1183" s="7">
        <f t="shared" si="54"/>
        <v>23</v>
      </c>
      <c r="C1183" s="7">
        <f t="shared" si="55"/>
        <v>2</v>
      </c>
      <c r="D1183" s="7">
        <f t="shared" si="56"/>
        <v>1974</v>
      </c>
      <c r="E1183" s="60">
        <v>28.5</v>
      </c>
    </row>
    <row r="1184" spans="1:5" x14ac:dyDescent="0.25">
      <c r="A1184" s="63">
        <v>27084</v>
      </c>
      <c r="B1184" s="7">
        <f t="shared" si="54"/>
        <v>24</v>
      </c>
      <c r="C1184" s="7">
        <f t="shared" si="55"/>
        <v>2</v>
      </c>
      <c r="D1184" s="7">
        <f t="shared" si="56"/>
        <v>1974</v>
      </c>
      <c r="E1184" s="60">
        <v>26.5</v>
      </c>
    </row>
    <row r="1185" spans="1:5" x14ac:dyDescent="0.25">
      <c r="A1185" s="63">
        <v>27085</v>
      </c>
      <c r="B1185" s="7">
        <f t="shared" si="54"/>
        <v>25</v>
      </c>
      <c r="C1185" s="7">
        <f t="shared" si="55"/>
        <v>2</v>
      </c>
      <c r="D1185" s="7">
        <f t="shared" si="56"/>
        <v>1974</v>
      </c>
      <c r="E1185" s="60">
        <v>26.5</v>
      </c>
    </row>
    <row r="1186" spans="1:5" x14ac:dyDescent="0.25">
      <c r="A1186" s="63">
        <v>27086</v>
      </c>
      <c r="B1186" s="7">
        <f t="shared" si="54"/>
        <v>26</v>
      </c>
      <c r="C1186" s="7">
        <f t="shared" si="55"/>
        <v>2</v>
      </c>
      <c r="D1186" s="7">
        <f t="shared" si="56"/>
        <v>1974</v>
      </c>
      <c r="E1186" s="60">
        <v>27.5</v>
      </c>
    </row>
    <row r="1187" spans="1:5" x14ac:dyDescent="0.25">
      <c r="A1187" s="63">
        <v>27087</v>
      </c>
      <c r="B1187" s="7">
        <f t="shared" si="54"/>
        <v>27</v>
      </c>
      <c r="C1187" s="7">
        <f t="shared" si="55"/>
        <v>2</v>
      </c>
      <c r="D1187" s="7">
        <f t="shared" si="56"/>
        <v>1974</v>
      </c>
      <c r="E1187" s="60">
        <v>27.5</v>
      </c>
    </row>
    <row r="1188" spans="1:5" x14ac:dyDescent="0.25">
      <c r="A1188" s="63">
        <v>27088</v>
      </c>
      <c r="B1188" s="7">
        <f t="shared" si="54"/>
        <v>28</v>
      </c>
      <c r="C1188" s="7">
        <f t="shared" si="55"/>
        <v>2</v>
      </c>
      <c r="D1188" s="7">
        <f t="shared" si="56"/>
        <v>1974</v>
      </c>
      <c r="E1188" s="60">
        <v>26.75</v>
      </c>
    </row>
    <row r="1189" spans="1:5" x14ac:dyDescent="0.25">
      <c r="A1189" s="63">
        <v>27089</v>
      </c>
      <c r="B1189" s="7">
        <f t="shared" si="54"/>
        <v>1</v>
      </c>
      <c r="C1189" s="7">
        <f t="shared" si="55"/>
        <v>3</v>
      </c>
      <c r="D1189" s="7">
        <f t="shared" si="56"/>
        <v>1974</v>
      </c>
      <c r="E1189" s="60">
        <v>26.5</v>
      </c>
    </row>
    <row r="1190" spans="1:5" x14ac:dyDescent="0.25">
      <c r="A1190" s="63">
        <v>27090</v>
      </c>
      <c r="B1190" s="7">
        <f t="shared" si="54"/>
        <v>2</v>
      </c>
      <c r="C1190" s="7">
        <f t="shared" si="55"/>
        <v>3</v>
      </c>
      <c r="D1190" s="7">
        <f t="shared" si="56"/>
        <v>1974</v>
      </c>
      <c r="E1190" s="60">
        <v>31.9</v>
      </c>
    </row>
    <row r="1191" spans="1:5" x14ac:dyDescent="0.25">
      <c r="A1191" s="63">
        <v>27091</v>
      </c>
      <c r="B1191" s="7">
        <f t="shared" si="54"/>
        <v>3</v>
      </c>
      <c r="C1191" s="7">
        <f t="shared" si="55"/>
        <v>3</v>
      </c>
      <c r="D1191" s="7">
        <f t="shared" si="56"/>
        <v>1974</v>
      </c>
      <c r="E1191" s="60">
        <v>31.9</v>
      </c>
    </row>
    <row r="1192" spans="1:5" x14ac:dyDescent="0.25">
      <c r="A1192" s="63">
        <v>27092</v>
      </c>
      <c r="B1192" s="7">
        <f t="shared" si="54"/>
        <v>4</v>
      </c>
      <c r="C1192" s="7">
        <f t="shared" si="55"/>
        <v>3</v>
      </c>
      <c r="D1192" s="7">
        <f t="shared" si="56"/>
        <v>1974</v>
      </c>
      <c r="E1192" s="60">
        <v>45.9</v>
      </c>
    </row>
    <row r="1193" spans="1:5" x14ac:dyDescent="0.25">
      <c r="A1193" s="63">
        <v>27093</v>
      </c>
      <c r="B1193" s="7">
        <f t="shared" si="54"/>
        <v>5</v>
      </c>
      <c r="C1193" s="7">
        <f t="shared" si="55"/>
        <v>3</v>
      </c>
      <c r="D1193" s="7">
        <f t="shared" si="56"/>
        <v>1974</v>
      </c>
      <c r="E1193" s="60">
        <v>45.9</v>
      </c>
    </row>
    <row r="1194" spans="1:5" x14ac:dyDescent="0.25">
      <c r="A1194" s="63">
        <v>27094</v>
      </c>
      <c r="B1194" s="7">
        <f t="shared" si="54"/>
        <v>6</v>
      </c>
      <c r="C1194" s="7">
        <f t="shared" si="55"/>
        <v>3</v>
      </c>
      <c r="D1194" s="7">
        <f t="shared" si="56"/>
        <v>1974</v>
      </c>
      <c r="E1194" s="60">
        <v>41.9</v>
      </c>
    </row>
    <row r="1195" spans="1:5" x14ac:dyDescent="0.25">
      <c r="A1195" s="63">
        <v>27095</v>
      </c>
      <c r="B1195" s="7">
        <f t="shared" si="54"/>
        <v>7</v>
      </c>
      <c r="C1195" s="7">
        <f t="shared" si="55"/>
        <v>3</v>
      </c>
      <c r="D1195" s="7">
        <f t="shared" si="56"/>
        <v>1974</v>
      </c>
      <c r="E1195" s="60">
        <v>45.9</v>
      </c>
    </row>
    <row r="1196" spans="1:5" x14ac:dyDescent="0.25">
      <c r="A1196" s="63">
        <v>27096</v>
      </c>
      <c r="B1196" s="7">
        <f t="shared" si="54"/>
        <v>8</v>
      </c>
      <c r="C1196" s="7">
        <f t="shared" si="55"/>
        <v>3</v>
      </c>
      <c r="D1196" s="7">
        <f t="shared" si="56"/>
        <v>1974</v>
      </c>
      <c r="E1196" s="60">
        <v>45.9</v>
      </c>
    </row>
    <row r="1197" spans="1:5" x14ac:dyDescent="0.25">
      <c r="A1197" s="63">
        <v>27097</v>
      </c>
      <c r="B1197" s="7">
        <f t="shared" si="54"/>
        <v>9</v>
      </c>
      <c r="C1197" s="7">
        <f t="shared" si="55"/>
        <v>3</v>
      </c>
      <c r="D1197" s="7">
        <f t="shared" si="56"/>
        <v>1974</v>
      </c>
      <c r="E1197" s="60">
        <v>31.3</v>
      </c>
    </row>
    <row r="1198" spans="1:5" x14ac:dyDescent="0.25">
      <c r="A1198" s="63">
        <v>27098</v>
      </c>
      <c r="B1198" s="7">
        <f t="shared" si="54"/>
        <v>10</v>
      </c>
      <c r="C1198" s="7">
        <f t="shared" si="55"/>
        <v>3</v>
      </c>
      <c r="D1198" s="7">
        <f t="shared" si="56"/>
        <v>1974</v>
      </c>
      <c r="E1198" s="60">
        <v>36.9</v>
      </c>
    </row>
    <row r="1199" spans="1:5" x14ac:dyDescent="0.25">
      <c r="A1199" s="63">
        <v>27099</v>
      </c>
      <c r="B1199" s="7">
        <f t="shared" si="54"/>
        <v>11</v>
      </c>
      <c r="C1199" s="7">
        <f t="shared" si="55"/>
        <v>3</v>
      </c>
      <c r="D1199" s="7">
        <f t="shared" si="56"/>
        <v>1974</v>
      </c>
      <c r="E1199" s="60">
        <v>41.3</v>
      </c>
    </row>
    <row r="1200" spans="1:5" x14ac:dyDescent="0.25">
      <c r="A1200" s="63">
        <v>27100</v>
      </c>
      <c r="B1200" s="7">
        <f t="shared" si="54"/>
        <v>12</v>
      </c>
      <c r="C1200" s="7">
        <f t="shared" si="55"/>
        <v>3</v>
      </c>
      <c r="D1200" s="7">
        <f t="shared" si="56"/>
        <v>1974</v>
      </c>
      <c r="E1200" s="60">
        <v>36.9</v>
      </c>
    </row>
    <row r="1201" spans="1:5" x14ac:dyDescent="0.25">
      <c r="A1201" s="63">
        <v>27101</v>
      </c>
      <c r="B1201" s="7">
        <f t="shared" ref="B1201:B1264" si="57">+DAY(A1201)</f>
        <v>13</v>
      </c>
      <c r="C1201" s="7">
        <f t="shared" ref="C1201:C1264" si="58">+MONTH(A1201)</f>
        <v>3</v>
      </c>
      <c r="D1201" s="7">
        <f t="shared" ref="D1201:D1264" si="59">+YEAR(A1201)</f>
        <v>1974</v>
      </c>
      <c r="E1201" s="60">
        <v>34.700000000000003</v>
      </c>
    </row>
    <row r="1202" spans="1:5" x14ac:dyDescent="0.25">
      <c r="A1202" s="63">
        <v>27102</v>
      </c>
      <c r="B1202" s="7">
        <f t="shared" si="57"/>
        <v>14</v>
      </c>
      <c r="C1202" s="7">
        <f t="shared" si="58"/>
        <v>3</v>
      </c>
      <c r="D1202" s="7">
        <f t="shared" si="59"/>
        <v>1974</v>
      </c>
      <c r="E1202" s="60">
        <v>34.700000000000003</v>
      </c>
    </row>
    <row r="1203" spans="1:5" x14ac:dyDescent="0.25">
      <c r="A1203" s="63">
        <v>27103</v>
      </c>
      <c r="B1203" s="7">
        <f t="shared" si="57"/>
        <v>15</v>
      </c>
      <c r="C1203" s="7">
        <f t="shared" si="58"/>
        <v>3</v>
      </c>
      <c r="D1203" s="7">
        <f t="shared" si="59"/>
        <v>1974</v>
      </c>
      <c r="E1203" s="60">
        <v>32.6</v>
      </c>
    </row>
    <row r="1204" spans="1:5" x14ac:dyDescent="0.25">
      <c r="A1204" s="63">
        <v>27104</v>
      </c>
      <c r="B1204" s="7">
        <f t="shared" si="57"/>
        <v>16</v>
      </c>
      <c r="C1204" s="7">
        <f t="shared" si="58"/>
        <v>3</v>
      </c>
      <c r="D1204" s="7">
        <f t="shared" si="59"/>
        <v>1974</v>
      </c>
      <c r="E1204" s="60">
        <v>32.6</v>
      </c>
    </row>
    <row r="1205" spans="1:5" x14ac:dyDescent="0.25">
      <c r="A1205" s="63">
        <v>27105</v>
      </c>
      <c r="B1205" s="7">
        <f t="shared" si="57"/>
        <v>17</v>
      </c>
      <c r="C1205" s="7">
        <f t="shared" si="58"/>
        <v>3</v>
      </c>
      <c r="D1205" s="7">
        <f t="shared" si="59"/>
        <v>1974</v>
      </c>
      <c r="E1205" s="60">
        <v>32.6</v>
      </c>
    </row>
    <row r="1206" spans="1:5" x14ac:dyDescent="0.25">
      <c r="A1206" s="63">
        <v>27106</v>
      </c>
      <c r="B1206" s="7">
        <f t="shared" si="57"/>
        <v>18</v>
      </c>
      <c r="C1206" s="7">
        <f t="shared" si="58"/>
        <v>3</v>
      </c>
      <c r="D1206" s="7">
        <f t="shared" si="59"/>
        <v>1974</v>
      </c>
      <c r="E1206" s="60">
        <v>30.5</v>
      </c>
    </row>
    <row r="1207" spans="1:5" x14ac:dyDescent="0.25">
      <c r="A1207" s="63">
        <v>27107</v>
      </c>
      <c r="B1207" s="7">
        <f t="shared" si="57"/>
        <v>19</v>
      </c>
      <c r="C1207" s="7">
        <f t="shared" si="58"/>
        <v>3</v>
      </c>
      <c r="D1207" s="7">
        <f t="shared" si="59"/>
        <v>1974</v>
      </c>
      <c r="E1207" s="60">
        <v>30.5</v>
      </c>
    </row>
    <row r="1208" spans="1:5" x14ac:dyDescent="0.25">
      <c r="A1208" s="63">
        <v>27108</v>
      </c>
      <c r="B1208" s="7">
        <f t="shared" si="57"/>
        <v>20</v>
      </c>
      <c r="C1208" s="7">
        <f t="shared" si="58"/>
        <v>3</v>
      </c>
      <c r="D1208" s="7">
        <f t="shared" si="59"/>
        <v>1974</v>
      </c>
      <c r="E1208" s="60">
        <v>29.5</v>
      </c>
    </row>
    <row r="1209" spans="1:5" x14ac:dyDescent="0.25">
      <c r="A1209" s="63">
        <v>27109</v>
      </c>
      <c r="B1209" s="7">
        <f t="shared" si="57"/>
        <v>21</v>
      </c>
      <c r="C1209" s="7">
        <f t="shared" si="58"/>
        <v>3</v>
      </c>
      <c r="D1209" s="7">
        <f t="shared" si="59"/>
        <v>1974</v>
      </c>
      <c r="E1209" s="60">
        <v>29.5</v>
      </c>
    </row>
    <row r="1210" spans="1:5" x14ac:dyDescent="0.25">
      <c r="A1210" s="63">
        <v>27110</v>
      </c>
      <c r="B1210" s="7">
        <f t="shared" si="57"/>
        <v>22</v>
      </c>
      <c r="C1210" s="7">
        <f t="shared" si="58"/>
        <v>3</v>
      </c>
      <c r="D1210" s="7">
        <f t="shared" si="59"/>
        <v>1974</v>
      </c>
      <c r="E1210" s="60">
        <v>30.5</v>
      </c>
    </row>
    <row r="1211" spans="1:5" x14ac:dyDescent="0.25">
      <c r="A1211" s="63">
        <v>27111</v>
      </c>
      <c r="B1211" s="7">
        <f t="shared" si="57"/>
        <v>23</v>
      </c>
      <c r="C1211" s="7">
        <f t="shared" si="58"/>
        <v>3</v>
      </c>
      <c r="D1211" s="7">
        <f t="shared" si="59"/>
        <v>1974</v>
      </c>
      <c r="E1211" s="60">
        <v>36.9</v>
      </c>
    </row>
    <row r="1212" spans="1:5" x14ac:dyDescent="0.25">
      <c r="A1212" s="63">
        <v>27112</v>
      </c>
      <c r="B1212" s="7">
        <f t="shared" si="57"/>
        <v>24</v>
      </c>
      <c r="C1212" s="7">
        <f t="shared" si="58"/>
        <v>3</v>
      </c>
      <c r="D1212" s="7">
        <f t="shared" si="59"/>
        <v>1974</v>
      </c>
      <c r="E1212" s="60">
        <v>50.6</v>
      </c>
    </row>
    <row r="1213" spans="1:5" x14ac:dyDescent="0.25">
      <c r="A1213" s="63">
        <v>27113</v>
      </c>
      <c r="B1213" s="7">
        <f t="shared" si="57"/>
        <v>25</v>
      </c>
      <c r="C1213" s="7">
        <f t="shared" si="58"/>
        <v>3</v>
      </c>
      <c r="D1213" s="7">
        <f t="shared" si="59"/>
        <v>1974</v>
      </c>
      <c r="E1213" s="60">
        <v>53</v>
      </c>
    </row>
    <row r="1214" spans="1:5" x14ac:dyDescent="0.25">
      <c r="A1214" s="63">
        <v>27114</v>
      </c>
      <c r="B1214" s="7">
        <f t="shared" si="57"/>
        <v>26</v>
      </c>
      <c r="C1214" s="7">
        <f t="shared" si="58"/>
        <v>3</v>
      </c>
      <c r="D1214" s="7">
        <f t="shared" si="59"/>
        <v>1974</v>
      </c>
      <c r="E1214" s="60">
        <v>58</v>
      </c>
    </row>
    <row r="1215" spans="1:5" x14ac:dyDescent="0.25">
      <c r="A1215" s="63">
        <v>27115</v>
      </c>
      <c r="B1215" s="7">
        <f t="shared" si="57"/>
        <v>27</v>
      </c>
      <c r="C1215" s="7">
        <f t="shared" si="58"/>
        <v>3</v>
      </c>
      <c r="D1215" s="7">
        <f t="shared" si="59"/>
        <v>1974</v>
      </c>
      <c r="E1215" s="60">
        <v>60.5</v>
      </c>
    </row>
    <row r="1216" spans="1:5" x14ac:dyDescent="0.25">
      <c r="A1216" s="63">
        <v>27116</v>
      </c>
      <c r="B1216" s="7">
        <f t="shared" si="57"/>
        <v>28</v>
      </c>
      <c r="C1216" s="7">
        <f t="shared" si="58"/>
        <v>3</v>
      </c>
      <c r="D1216" s="7">
        <f t="shared" si="59"/>
        <v>1974</v>
      </c>
      <c r="E1216" s="60">
        <v>58</v>
      </c>
    </row>
    <row r="1217" spans="1:5" x14ac:dyDescent="0.25">
      <c r="A1217" s="63">
        <v>27117</v>
      </c>
      <c r="B1217" s="7">
        <f t="shared" si="57"/>
        <v>29</v>
      </c>
      <c r="C1217" s="7">
        <f t="shared" si="58"/>
        <v>3</v>
      </c>
      <c r="D1217" s="7">
        <f t="shared" si="59"/>
        <v>1974</v>
      </c>
      <c r="E1217" s="60">
        <v>53</v>
      </c>
    </row>
    <row r="1218" spans="1:5" x14ac:dyDescent="0.25">
      <c r="A1218" s="63">
        <v>27118</v>
      </c>
      <c r="B1218" s="7">
        <f t="shared" si="57"/>
        <v>30</v>
      </c>
      <c r="C1218" s="7">
        <f t="shared" si="58"/>
        <v>3</v>
      </c>
      <c r="D1218" s="7">
        <f t="shared" si="59"/>
        <v>1974</v>
      </c>
      <c r="E1218" s="60">
        <v>50.6</v>
      </c>
    </row>
    <row r="1219" spans="1:5" x14ac:dyDescent="0.25">
      <c r="A1219" s="63">
        <v>27119</v>
      </c>
      <c r="B1219" s="7">
        <f t="shared" si="57"/>
        <v>31</v>
      </c>
      <c r="C1219" s="7">
        <f t="shared" si="58"/>
        <v>3</v>
      </c>
      <c r="D1219" s="7">
        <f t="shared" si="59"/>
        <v>1974</v>
      </c>
      <c r="E1219" s="60">
        <v>53</v>
      </c>
    </row>
    <row r="1220" spans="1:5" x14ac:dyDescent="0.25">
      <c r="A1220" s="63">
        <v>27120</v>
      </c>
      <c r="B1220" s="7">
        <f t="shared" si="57"/>
        <v>1</v>
      </c>
      <c r="C1220" s="7">
        <f t="shared" si="58"/>
        <v>4</v>
      </c>
      <c r="D1220" s="7">
        <f t="shared" si="59"/>
        <v>1974</v>
      </c>
      <c r="E1220" s="60">
        <v>90.3</v>
      </c>
    </row>
    <row r="1221" spans="1:5" x14ac:dyDescent="0.25">
      <c r="A1221" s="63">
        <v>27121</v>
      </c>
      <c r="B1221" s="7">
        <f t="shared" si="57"/>
        <v>2</v>
      </c>
      <c r="C1221" s="7">
        <f t="shared" si="58"/>
        <v>4</v>
      </c>
      <c r="D1221" s="7">
        <f t="shared" si="59"/>
        <v>1974</v>
      </c>
      <c r="E1221" s="60">
        <v>63</v>
      </c>
    </row>
    <row r="1222" spans="1:5" x14ac:dyDescent="0.25">
      <c r="A1222" s="63">
        <v>27122</v>
      </c>
      <c r="B1222" s="7">
        <f t="shared" si="57"/>
        <v>3</v>
      </c>
      <c r="C1222" s="7">
        <f t="shared" si="58"/>
        <v>4</v>
      </c>
      <c r="D1222" s="7">
        <f t="shared" si="59"/>
        <v>1974</v>
      </c>
      <c r="E1222" s="60">
        <v>58</v>
      </c>
    </row>
    <row r="1223" spans="1:5" x14ac:dyDescent="0.25">
      <c r="A1223" s="63">
        <v>27123</v>
      </c>
      <c r="B1223" s="7">
        <f t="shared" si="57"/>
        <v>4</v>
      </c>
      <c r="C1223" s="7">
        <f t="shared" si="58"/>
        <v>4</v>
      </c>
      <c r="D1223" s="7">
        <f t="shared" si="59"/>
        <v>1974</v>
      </c>
      <c r="E1223" s="60">
        <v>68.2</v>
      </c>
    </row>
    <row r="1224" spans="1:5" x14ac:dyDescent="0.25">
      <c r="A1224" s="63">
        <v>27124</v>
      </c>
      <c r="B1224" s="7">
        <f t="shared" si="57"/>
        <v>5</v>
      </c>
      <c r="C1224" s="7">
        <f t="shared" si="58"/>
        <v>4</v>
      </c>
      <c r="D1224" s="7">
        <f t="shared" si="59"/>
        <v>1974</v>
      </c>
      <c r="E1224" s="60">
        <v>73.599999999999994</v>
      </c>
    </row>
    <row r="1225" spans="1:5" x14ac:dyDescent="0.25">
      <c r="A1225" s="63">
        <v>27125</v>
      </c>
      <c r="B1225" s="7">
        <f t="shared" si="57"/>
        <v>6</v>
      </c>
      <c r="C1225" s="7">
        <f t="shared" si="58"/>
        <v>4</v>
      </c>
      <c r="D1225" s="7">
        <f t="shared" si="59"/>
        <v>1974</v>
      </c>
      <c r="E1225" s="60">
        <v>108</v>
      </c>
    </row>
    <row r="1226" spans="1:5" x14ac:dyDescent="0.25">
      <c r="A1226" s="63">
        <v>27126</v>
      </c>
      <c r="B1226" s="7">
        <f t="shared" si="57"/>
        <v>7</v>
      </c>
      <c r="C1226" s="7">
        <f t="shared" si="58"/>
        <v>4</v>
      </c>
      <c r="D1226" s="7">
        <f t="shared" si="59"/>
        <v>1974</v>
      </c>
      <c r="E1226" s="60">
        <v>102</v>
      </c>
    </row>
    <row r="1227" spans="1:5" x14ac:dyDescent="0.25">
      <c r="A1227" s="63">
        <v>27127</v>
      </c>
      <c r="B1227" s="7">
        <f t="shared" si="57"/>
        <v>8</v>
      </c>
      <c r="C1227" s="7">
        <f t="shared" si="58"/>
        <v>4</v>
      </c>
      <c r="D1227" s="7">
        <f t="shared" si="59"/>
        <v>1974</v>
      </c>
      <c r="E1227" s="60">
        <v>132</v>
      </c>
    </row>
    <row r="1228" spans="1:5" x14ac:dyDescent="0.25">
      <c r="A1228" s="63">
        <v>27128</v>
      </c>
      <c r="B1228" s="7">
        <f t="shared" si="57"/>
        <v>9</v>
      </c>
      <c r="C1228" s="7">
        <f t="shared" si="58"/>
        <v>4</v>
      </c>
      <c r="D1228" s="7">
        <f t="shared" si="59"/>
        <v>1974</v>
      </c>
      <c r="E1228" s="60">
        <v>120</v>
      </c>
    </row>
    <row r="1229" spans="1:5" x14ac:dyDescent="0.25">
      <c r="A1229" s="63">
        <v>27129</v>
      </c>
      <c r="B1229" s="7">
        <f t="shared" si="57"/>
        <v>10</v>
      </c>
      <c r="C1229" s="7">
        <f t="shared" si="58"/>
        <v>4</v>
      </c>
      <c r="D1229" s="7">
        <f t="shared" si="59"/>
        <v>1974</v>
      </c>
      <c r="E1229" s="60">
        <v>87.4</v>
      </c>
    </row>
    <row r="1230" spans="1:5" x14ac:dyDescent="0.25">
      <c r="A1230" s="63">
        <v>27130</v>
      </c>
      <c r="B1230" s="7">
        <f t="shared" si="57"/>
        <v>11</v>
      </c>
      <c r="C1230" s="7">
        <f t="shared" si="58"/>
        <v>4</v>
      </c>
      <c r="D1230" s="7">
        <f t="shared" si="59"/>
        <v>1974</v>
      </c>
      <c r="E1230" s="60">
        <v>81.8</v>
      </c>
    </row>
    <row r="1231" spans="1:5" x14ac:dyDescent="0.25">
      <c r="A1231" s="63">
        <v>27131</v>
      </c>
      <c r="B1231" s="7">
        <f t="shared" si="57"/>
        <v>12</v>
      </c>
      <c r="C1231" s="7">
        <f t="shared" si="58"/>
        <v>4</v>
      </c>
      <c r="D1231" s="7">
        <f t="shared" si="59"/>
        <v>1974</v>
      </c>
      <c r="E1231" s="60">
        <v>79</v>
      </c>
    </row>
    <row r="1232" spans="1:5" x14ac:dyDescent="0.25">
      <c r="A1232" s="63">
        <v>27132</v>
      </c>
      <c r="B1232" s="7">
        <f t="shared" si="57"/>
        <v>13</v>
      </c>
      <c r="C1232" s="7">
        <f t="shared" si="58"/>
        <v>4</v>
      </c>
      <c r="D1232" s="7">
        <f t="shared" si="59"/>
        <v>1974</v>
      </c>
      <c r="E1232" s="60">
        <v>76.3</v>
      </c>
    </row>
    <row r="1233" spans="1:5" x14ac:dyDescent="0.25">
      <c r="A1233" s="63">
        <v>27133</v>
      </c>
      <c r="B1233" s="7">
        <f t="shared" si="57"/>
        <v>14</v>
      </c>
      <c r="C1233" s="7">
        <f t="shared" si="58"/>
        <v>4</v>
      </c>
      <c r="D1233" s="7">
        <f t="shared" si="59"/>
        <v>1974</v>
      </c>
      <c r="E1233" s="60">
        <v>70.900000000000006</v>
      </c>
    </row>
    <row r="1234" spans="1:5" x14ac:dyDescent="0.25">
      <c r="A1234" s="63">
        <v>27134</v>
      </c>
      <c r="B1234" s="7">
        <f t="shared" si="57"/>
        <v>15</v>
      </c>
      <c r="C1234" s="7">
        <f t="shared" si="58"/>
        <v>4</v>
      </c>
      <c r="D1234" s="7">
        <f t="shared" si="59"/>
        <v>1974</v>
      </c>
      <c r="E1234" s="60">
        <v>68.2</v>
      </c>
    </row>
    <row r="1235" spans="1:5" x14ac:dyDescent="0.25">
      <c r="A1235" s="63">
        <v>27135</v>
      </c>
      <c r="B1235" s="7">
        <f t="shared" si="57"/>
        <v>16</v>
      </c>
      <c r="C1235" s="7">
        <f t="shared" si="58"/>
        <v>4</v>
      </c>
      <c r="D1235" s="7">
        <f t="shared" si="59"/>
        <v>1974</v>
      </c>
      <c r="E1235" s="60">
        <v>60.5</v>
      </c>
    </row>
    <row r="1236" spans="1:5" x14ac:dyDescent="0.25">
      <c r="A1236" s="63">
        <v>27136</v>
      </c>
      <c r="B1236" s="7">
        <f t="shared" si="57"/>
        <v>17</v>
      </c>
      <c r="C1236" s="7">
        <f t="shared" si="58"/>
        <v>4</v>
      </c>
      <c r="D1236" s="7">
        <f t="shared" si="59"/>
        <v>1974</v>
      </c>
      <c r="E1236" s="60">
        <v>63</v>
      </c>
    </row>
    <row r="1237" spans="1:5" x14ac:dyDescent="0.25">
      <c r="A1237" s="63">
        <v>27137</v>
      </c>
      <c r="B1237" s="7">
        <f t="shared" si="57"/>
        <v>18</v>
      </c>
      <c r="C1237" s="7">
        <f t="shared" si="58"/>
        <v>4</v>
      </c>
      <c r="D1237" s="7">
        <f t="shared" si="59"/>
        <v>1974</v>
      </c>
      <c r="E1237" s="60">
        <v>53</v>
      </c>
    </row>
    <row r="1238" spans="1:5" x14ac:dyDescent="0.25">
      <c r="A1238" s="63">
        <v>27138</v>
      </c>
      <c r="B1238" s="7">
        <f t="shared" si="57"/>
        <v>19</v>
      </c>
      <c r="C1238" s="7">
        <f t="shared" si="58"/>
        <v>4</v>
      </c>
      <c r="D1238" s="7">
        <f t="shared" si="59"/>
        <v>1974</v>
      </c>
      <c r="E1238" s="60">
        <v>48.2</v>
      </c>
    </row>
    <row r="1239" spans="1:5" x14ac:dyDescent="0.25">
      <c r="A1239" s="63">
        <v>27139</v>
      </c>
      <c r="B1239" s="7">
        <f t="shared" si="57"/>
        <v>20</v>
      </c>
      <c r="C1239" s="7">
        <f t="shared" si="58"/>
        <v>4</v>
      </c>
      <c r="D1239" s="7">
        <f t="shared" si="59"/>
        <v>1974</v>
      </c>
      <c r="E1239" s="60">
        <v>50.6</v>
      </c>
    </row>
    <row r="1240" spans="1:5" x14ac:dyDescent="0.25">
      <c r="A1240" s="63">
        <v>27140</v>
      </c>
      <c r="B1240" s="7">
        <f t="shared" si="57"/>
        <v>21</v>
      </c>
      <c r="C1240" s="7">
        <f t="shared" si="58"/>
        <v>4</v>
      </c>
      <c r="D1240" s="7">
        <f t="shared" si="59"/>
        <v>1974</v>
      </c>
      <c r="E1240" s="60">
        <v>45.9</v>
      </c>
    </row>
    <row r="1241" spans="1:5" x14ac:dyDescent="0.25">
      <c r="A1241" s="63">
        <v>27141</v>
      </c>
      <c r="B1241" s="7">
        <f t="shared" si="57"/>
        <v>22</v>
      </c>
      <c r="C1241" s="7">
        <f t="shared" si="58"/>
        <v>4</v>
      </c>
      <c r="D1241" s="7">
        <f t="shared" si="59"/>
        <v>1974</v>
      </c>
      <c r="E1241" s="60">
        <v>41.3</v>
      </c>
    </row>
    <row r="1242" spans="1:5" x14ac:dyDescent="0.25">
      <c r="A1242" s="63">
        <v>27142</v>
      </c>
      <c r="B1242" s="7">
        <f t="shared" si="57"/>
        <v>23</v>
      </c>
      <c r="C1242" s="7">
        <f t="shared" si="58"/>
        <v>4</v>
      </c>
      <c r="D1242" s="7">
        <f t="shared" si="59"/>
        <v>1974</v>
      </c>
      <c r="E1242" s="60">
        <v>39.1</v>
      </c>
    </row>
    <row r="1243" spans="1:5" x14ac:dyDescent="0.25">
      <c r="A1243" s="63">
        <v>27143</v>
      </c>
      <c r="B1243" s="7">
        <f t="shared" si="57"/>
        <v>24</v>
      </c>
      <c r="C1243" s="7">
        <f t="shared" si="58"/>
        <v>4</v>
      </c>
      <c r="D1243" s="7">
        <f t="shared" si="59"/>
        <v>1974</v>
      </c>
      <c r="E1243" s="60">
        <v>34.700000000000003</v>
      </c>
    </row>
    <row r="1244" spans="1:5" x14ac:dyDescent="0.25">
      <c r="A1244" s="63">
        <v>27144</v>
      </c>
      <c r="B1244" s="7">
        <f t="shared" si="57"/>
        <v>25</v>
      </c>
      <c r="C1244" s="7">
        <f t="shared" si="58"/>
        <v>4</v>
      </c>
      <c r="D1244" s="7">
        <f t="shared" si="59"/>
        <v>1974</v>
      </c>
      <c r="E1244" s="60">
        <v>32.6</v>
      </c>
    </row>
    <row r="1245" spans="1:5" x14ac:dyDescent="0.25">
      <c r="A1245" s="63">
        <v>27145</v>
      </c>
      <c r="B1245" s="7">
        <f t="shared" si="57"/>
        <v>26</v>
      </c>
      <c r="C1245" s="7">
        <f t="shared" si="58"/>
        <v>4</v>
      </c>
      <c r="D1245" s="7">
        <f t="shared" si="59"/>
        <v>1974</v>
      </c>
      <c r="E1245" s="60">
        <v>30.5</v>
      </c>
    </row>
    <row r="1246" spans="1:5" x14ac:dyDescent="0.25">
      <c r="A1246" s="63">
        <v>27146</v>
      </c>
      <c r="B1246" s="7">
        <f t="shared" si="57"/>
        <v>27</v>
      </c>
      <c r="C1246" s="7">
        <f t="shared" si="58"/>
        <v>4</v>
      </c>
      <c r="D1246" s="7">
        <f t="shared" si="59"/>
        <v>1974</v>
      </c>
      <c r="E1246" s="60">
        <v>28.5</v>
      </c>
    </row>
    <row r="1247" spans="1:5" x14ac:dyDescent="0.25">
      <c r="A1247" s="63">
        <v>27147</v>
      </c>
      <c r="B1247" s="7">
        <f t="shared" si="57"/>
        <v>28</v>
      </c>
      <c r="C1247" s="7">
        <f t="shared" si="58"/>
        <v>4</v>
      </c>
      <c r="D1247" s="7">
        <f t="shared" si="59"/>
        <v>1974</v>
      </c>
      <c r="E1247" s="60">
        <v>24.6</v>
      </c>
    </row>
    <row r="1248" spans="1:5" x14ac:dyDescent="0.25">
      <c r="A1248" s="63">
        <v>27148</v>
      </c>
      <c r="B1248" s="7">
        <f t="shared" si="57"/>
        <v>29</v>
      </c>
      <c r="C1248" s="7">
        <f t="shared" si="58"/>
        <v>4</v>
      </c>
      <c r="D1248" s="7">
        <f t="shared" si="59"/>
        <v>1974</v>
      </c>
      <c r="E1248" s="60">
        <v>45.7</v>
      </c>
    </row>
    <row r="1249" spans="1:5" x14ac:dyDescent="0.25">
      <c r="A1249" s="63">
        <v>27149</v>
      </c>
      <c r="B1249" s="7">
        <f t="shared" si="57"/>
        <v>30</v>
      </c>
      <c r="C1249" s="7">
        <f t="shared" si="58"/>
        <v>4</v>
      </c>
      <c r="D1249" s="7">
        <f t="shared" si="59"/>
        <v>1974</v>
      </c>
      <c r="E1249" s="60">
        <v>16.5</v>
      </c>
    </row>
    <row r="1250" spans="1:5" x14ac:dyDescent="0.25">
      <c r="A1250" s="63">
        <v>27150</v>
      </c>
      <c r="B1250" s="7">
        <f t="shared" si="57"/>
        <v>1</v>
      </c>
      <c r="C1250" s="7">
        <f t="shared" si="58"/>
        <v>5</v>
      </c>
      <c r="D1250" s="7">
        <f t="shared" si="59"/>
        <v>1974</v>
      </c>
      <c r="E1250" s="60">
        <v>26.5</v>
      </c>
    </row>
    <row r="1251" spans="1:5" x14ac:dyDescent="0.25">
      <c r="A1251" s="63">
        <v>27151</v>
      </c>
      <c r="B1251" s="7">
        <f t="shared" si="57"/>
        <v>2</v>
      </c>
      <c r="C1251" s="7">
        <f t="shared" si="58"/>
        <v>5</v>
      </c>
      <c r="D1251" s="7">
        <f t="shared" si="59"/>
        <v>1974</v>
      </c>
      <c r="E1251" s="60">
        <v>30.5</v>
      </c>
    </row>
    <row r="1252" spans="1:5" x14ac:dyDescent="0.25">
      <c r="A1252" s="63">
        <v>27152</v>
      </c>
      <c r="B1252" s="7">
        <f t="shared" si="57"/>
        <v>3</v>
      </c>
      <c r="C1252" s="7">
        <f t="shared" si="58"/>
        <v>5</v>
      </c>
      <c r="D1252" s="7">
        <f t="shared" si="59"/>
        <v>1974</v>
      </c>
      <c r="E1252" s="60">
        <v>30.5</v>
      </c>
    </row>
    <row r="1253" spans="1:5" x14ac:dyDescent="0.25">
      <c r="A1253" s="63">
        <v>27153</v>
      </c>
      <c r="B1253" s="7">
        <f t="shared" si="57"/>
        <v>4</v>
      </c>
      <c r="C1253" s="7">
        <f t="shared" si="58"/>
        <v>5</v>
      </c>
      <c r="D1253" s="7">
        <f t="shared" si="59"/>
        <v>1974</v>
      </c>
      <c r="E1253" s="60">
        <v>45.9</v>
      </c>
    </row>
    <row r="1254" spans="1:5" x14ac:dyDescent="0.25">
      <c r="A1254" s="63">
        <v>27154</v>
      </c>
      <c r="B1254" s="7">
        <f t="shared" si="57"/>
        <v>5</v>
      </c>
      <c r="C1254" s="7">
        <f t="shared" si="58"/>
        <v>5</v>
      </c>
      <c r="D1254" s="7">
        <f t="shared" si="59"/>
        <v>1974</v>
      </c>
      <c r="E1254" s="60">
        <v>45.9</v>
      </c>
    </row>
    <row r="1255" spans="1:5" x14ac:dyDescent="0.25">
      <c r="A1255" s="63">
        <v>27155</v>
      </c>
      <c r="B1255" s="7">
        <f t="shared" si="57"/>
        <v>6</v>
      </c>
      <c r="C1255" s="7">
        <f t="shared" si="58"/>
        <v>5</v>
      </c>
      <c r="D1255" s="7">
        <f t="shared" si="59"/>
        <v>1974</v>
      </c>
      <c r="E1255" s="60">
        <v>41.3</v>
      </c>
    </row>
    <row r="1256" spans="1:5" x14ac:dyDescent="0.25">
      <c r="A1256" s="63">
        <v>27156</v>
      </c>
      <c r="B1256" s="7">
        <f t="shared" si="57"/>
        <v>7</v>
      </c>
      <c r="C1256" s="7">
        <f t="shared" si="58"/>
        <v>5</v>
      </c>
      <c r="D1256" s="7">
        <f t="shared" si="59"/>
        <v>1974</v>
      </c>
      <c r="E1256" s="60">
        <v>45.9</v>
      </c>
    </row>
    <row r="1257" spans="1:5" x14ac:dyDescent="0.25">
      <c r="A1257" s="63">
        <v>27157</v>
      </c>
      <c r="B1257" s="7">
        <f t="shared" si="57"/>
        <v>8</v>
      </c>
      <c r="C1257" s="7">
        <f t="shared" si="58"/>
        <v>5</v>
      </c>
      <c r="D1257" s="7">
        <f t="shared" si="59"/>
        <v>1974</v>
      </c>
      <c r="E1257" s="60">
        <v>45.9</v>
      </c>
    </row>
    <row r="1258" spans="1:5" x14ac:dyDescent="0.25">
      <c r="A1258" s="63">
        <v>27158</v>
      </c>
      <c r="B1258" s="7">
        <f t="shared" si="57"/>
        <v>9</v>
      </c>
      <c r="C1258" s="7">
        <f t="shared" si="58"/>
        <v>5</v>
      </c>
      <c r="D1258" s="7">
        <f t="shared" si="59"/>
        <v>1974</v>
      </c>
      <c r="E1258" s="60">
        <v>32.6</v>
      </c>
    </row>
    <row r="1259" spans="1:5" x14ac:dyDescent="0.25">
      <c r="A1259" s="63">
        <v>27159</v>
      </c>
      <c r="B1259" s="7">
        <f t="shared" si="57"/>
        <v>10</v>
      </c>
      <c r="C1259" s="7">
        <f t="shared" si="58"/>
        <v>5</v>
      </c>
      <c r="D1259" s="7">
        <f t="shared" si="59"/>
        <v>1974</v>
      </c>
      <c r="E1259" s="60">
        <v>36.9</v>
      </c>
    </row>
    <row r="1260" spans="1:5" x14ac:dyDescent="0.25">
      <c r="A1260" s="63">
        <v>27160</v>
      </c>
      <c r="B1260" s="7">
        <f t="shared" si="57"/>
        <v>11</v>
      </c>
      <c r="C1260" s="7">
        <f t="shared" si="58"/>
        <v>5</v>
      </c>
      <c r="D1260" s="7">
        <f t="shared" si="59"/>
        <v>1974</v>
      </c>
      <c r="E1260" s="60">
        <v>41.3</v>
      </c>
    </row>
    <row r="1261" spans="1:5" x14ac:dyDescent="0.25">
      <c r="A1261" s="63">
        <v>27161</v>
      </c>
      <c r="B1261" s="7">
        <f t="shared" si="57"/>
        <v>12</v>
      </c>
      <c r="C1261" s="7">
        <f t="shared" si="58"/>
        <v>5</v>
      </c>
      <c r="D1261" s="7">
        <f t="shared" si="59"/>
        <v>1974</v>
      </c>
      <c r="E1261" s="60">
        <v>36.9</v>
      </c>
    </row>
    <row r="1262" spans="1:5" x14ac:dyDescent="0.25">
      <c r="A1262" s="63">
        <v>27162</v>
      </c>
      <c r="B1262" s="7">
        <f t="shared" si="57"/>
        <v>13</v>
      </c>
      <c r="C1262" s="7">
        <f t="shared" si="58"/>
        <v>5</v>
      </c>
      <c r="D1262" s="7">
        <f t="shared" si="59"/>
        <v>1974</v>
      </c>
      <c r="E1262" s="60">
        <v>34.700000000000003</v>
      </c>
    </row>
    <row r="1263" spans="1:5" x14ac:dyDescent="0.25">
      <c r="A1263" s="63">
        <v>27163</v>
      </c>
      <c r="B1263" s="7">
        <f t="shared" si="57"/>
        <v>14</v>
      </c>
      <c r="C1263" s="7">
        <f t="shared" si="58"/>
        <v>5</v>
      </c>
      <c r="D1263" s="7">
        <f t="shared" si="59"/>
        <v>1974</v>
      </c>
      <c r="E1263" s="60">
        <v>34.700000000000003</v>
      </c>
    </row>
    <row r="1264" spans="1:5" x14ac:dyDescent="0.25">
      <c r="A1264" s="63">
        <v>27164</v>
      </c>
      <c r="B1264" s="7">
        <f t="shared" si="57"/>
        <v>15</v>
      </c>
      <c r="C1264" s="7">
        <f t="shared" si="58"/>
        <v>5</v>
      </c>
      <c r="D1264" s="7">
        <f t="shared" si="59"/>
        <v>1974</v>
      </c>
      <c r="E1264" s="60">
        <v>90.3</v>
      </c>
    </row>
    <row r="1265" spans="1:5" x14ac:dyDescent="0.25">
      <c r="A1265" s="63">
        <v>27165</v>
      </c>
      <c r="B1265" s="7">
        <f t="shared" ref="B1265:B1328" si="60">+DAY(A1265)</f>
        <v>16</v>
      </c>
      <c r="C1265" s="7">
        <f t="shared" ref="C1265:C1328" si="61">+MONTH(A1265)</f>
        <v>5</v>
      </c>
      <c r="D1265" s="7">
        <f t="shared" ref="D1265:D1328" si="62">+YEAR(A1265)</f>
        <v>1974</v>
      </c>
      <c r="E1265" s="60">
        <v>102</v>
      </c>
    </row>
    <row r="1266" spans="1:5" x14ac:dyDescent="0.25">
      <c r="A1266" s="63">
        <v>27166</v>
      </c>
      <c r="B1266" s="7">
        <f t="shared" si="60"/>
        <v>17</v>
      </c>
      <c r="C1266" s="7">
        <f t="shared" si="61"/>
        <v>5</v>
      </c>
      <c r="D1266" s="7">
        <f t="shared" si="62"/>
        <v>1974</v>
      </c>
      <c r="E1266" s="60">
        <v>108</v>
      </c>
    </row>
    <row r="1267" spans="1:5" x14ac:dyDescent="0.25">
      <c r="A1267" s="63">
        <v>27167</v>
      </c>
      <c r="B1267" s="7">
        <f t="shared" si="60"/>
        <v>18</v>
      </c>
      <c r="C1267" s="7">
        <f t="shared" si="61"/>
        <v>5</v>
      </c>
      <c r="D1267" s="7">
        <f t="shared" si="62"/>
        <v>1974</v>
      </c>
      <c r="E1267" s="60">
        <v>132</v>
      </c>
    </row>
    <row r="1268" spans="1:5" x14ac:dyDescent="0.25">
      <c r="A1268" s="63">
        <v>27168</v>
      </c>
      <c r="B1268" s="7">
        <f t="shared" si="60"/>
        <v>19</v>
      </c>
      <c r="C1268" s="7">
        <f t="shared" si="61"/>
        <v>5</v>
      </c>
      <c r="D1268" s="7">
        <f t="shared" si="62"/>
        <v>1974</v>
      </c>
      <c r="E1268" s="60">
        <v>132</v>
      </c>
    </row>
    <row r="1269" spans="1:5" x14ac:dyDescent="0.25">
      <c r="A1269" s="63">
        <v>27169</v>
      </c>
      <c r="B1269" s="7">
        <f t="shared" si="60"/>
        <v>20</v>
      </c>
      <c r="C1269" s="7">
        <f t="shared" si="61"/>
        <v>5</v>
      </c>
      <c r="D1269" s="7">
        <f t="shared" si="62"/>
        <v>1974</v>
      </c>
      <c r="E1269" s="60">
        <v>126</v>
      </c>
    </row>
    <row r="1270" spans="1:5" x14ac:dyDescent="0.25">
      <c r="A1270" s="63">
        <v>27170</v>
      </c>
      <c r="B1270" s="7">
        <f t="shared" si="60"/>
        <v>21</v>
      </c>
      <c r="C1270" s="7">
        <f t="shared" si="61"/>
        <v>5</v>
      </c>
      <c r="D1270" s="7">
        <f t="shared" si="62"/>
        <v>1974</v>
      </c>
      <c r="E1270" s="60">
        <v>123</v>
      </c>
    </row>
    <row r="1271" spans="1:5" x14ac:dyDescent="0.25">
      <c r="A1271" s="63">
        <v>27171</v>
      </c>
      <c r="B1271" s="7">
        <f t="shared" si="60"/>
        <v>22</v>
      </c>
      <c r="C1271" s="7">
        <f t="shared" si="61"/>
        <v>5</v>
      </c>
      <c r="D1271" s="7">
        <f t="shared" si="62"/>
        <v>1974</v>
      </c>
      <c r="E1271" s="60">
        <v>150</v>
      </c>
    </row>
    <row r="1272" spans="1:5" x14ac:dyDescent="0.25">
      <c r="A1272" s="63">
        <v>27172</v>
      </c>
      <c r="B1272" s="7">
        <f t="shared" si="60"/>
        <v>23</v>
      </c>
      <c r="C1272" s="7">
        <f t="shared" si="61"/>
        <v>5</v>
      </c>
      <c r="D1272" s="7">
        <f t="shared" si="62"/>
        <v>1974</v>
      </c>
      <c r="E1272" s="60">
        <v>102</v>
      </c>
    </row>
    <row r="1273" spans="1:5" x14ac:dyDescent="0.25">
      <c r="A1273" s="63">
        <v>27173</v>
      </c>
      <c r="B1273" s="7">
        <f t="shared" si="60"/>
        <v>24</v>
      </c>
      <c r="C1273" s="7">
        <f t="shared" si="61"/>
        <v>5</v>
      </c>
      <c r="D1273" s="7">
        <f t="shared" si="62"/>
        <v>1974</v>
      </c>
      <c r="E1273" s="60">
        <v>90.3</v>
      </c>
    </row>
    <row r="1274" spans="1:5" x14ac:dyDescent="0.25">
      <c r="A1274" s="63">
        <v>27174</v>
      </c>
      <c r="B1274" s="7">
        <f t="shared" si="60"/>
        <v>25</v>
      </c>
      <c r="C1274" s="7">
        <f t="shared" si="61"/>
        <v>5</v>
      </c>
      <c r="D1274" s="7">
        <f t="shared" si="62"/>
        <v>1974</v>
      </c>
      <c r="E1274" s="60">
        <v>65.2</v>
      </c>
    </row>
    <row r="1275" spans="1:5" x14ac:dyDescent="0.25">
      <c r="A1275" s="63">
        <v>27175</v>
      </c>
      <c r="B1275" s="7">
        <f t="shared" si="60"/>
        <v>26</v>
      </c>
      <c r="C1275" s="7">
        <f t="shared" si="61"/>
        <v>5</v>
      </c>
      <c r="D1275" s="7">
        <f t="shared" si="62"/>
        <v>1974</v>
      </c>
      <c r="E1275" s="60">
        <v>96.1</v>
      </c>
    </row>
    <row r="1276" spans="1:5" x14ac:dyDescent="0.25">
      <c r="A1276" s="63">
        <v>27176</v>
      </c>
      <c r="B1276" s="7">
        <f t="shared" si="60"/>
        <v>27</v>
      </c>
      <c r="C1276" s="7">
        <f t="shared" si="61"/>
        <v>5</v>
      </c>
      <c r="D1276" s="7">
        <f t="shared" si="62"/>
        <v>1974</v>
      </c>
      <c r="E1276" s="60">
        <v>102</v>
      </c>
    </row>
    <row r="1277" spans="1:5" x14ac:dyDescent="0.25">
      <c r="A1277" s="63">
        <v>27177</v>
      </c>
      <c r="B1277" s="7">
        <f t="shared" si="60"/>
        <v>28</v>
      </c>
      <c r="C1277" s="7">
        <f t="shared" si="61"/>
        <v>5</v>
      </c>
      <c r="D1277" s="7">
        <f t="shared" si="62"/>
        <v>1974</v>
      </c>
      <c r="E1277" s="60">
        <v>105</v>
      </c>
    </row>
    <row r="1278" spans="1:5" x14ac:dyDescent="0.25">
      <c r="A1278" s="63">
        <v>27178</v>
      </c>
      <c r="B1278" s="7">
        <f t="shared" si="60"/>
        <v>29</v>
      </c>
      <c r="C1278" s="7">
        <f t="shared" si="61"/>
        <v>5</v>
      </c>
      <c r="D1278" s="7">
        <f t="shared" si="62"/>
        <v>1974</v>
      </c>
      <c r="E1278" s="60">
        <v>211</v>
      </c>
    </row>
    <row r="1279" spans="1:5" x14ac:dyDescent="0.25">
      <c r="A1279" s="63">
        <v>27179</v>
      </c>
      <c r="B1279" s="7">
        <f t="shared" si="60"/>
        <v>30</v>
      </c>
      <c r="C1279" s="7">
        <f t="shared" si="61"/>
        <v>5</v>
      </c>
      <c r="D1279" s="7">
        <f t="shared" si="62"/>
        <v>1974</v>
      </c>
      <c r="E1279" s="60">
        <v>262</v>
      </c>
    </row>
    <row r="1280" spans="1:5" x14ac:dyDescent="0.25">
      <c r="A1280" s="63">
        <v>27180</v>
      </c>
      <c r="B1280" s="7">
        <f t="shared" si="60"/>
        <v>31</v>
      </c>
      <c r="C1280" s="7">
        <f t="shared" si="61"/>
        <v>5</v>
      </c>
      <c r="D1280" s="7">
        <f t="shared" si="62"/>
        <v>1974</v>
      </c>
      <c r="E1280" s="60">
        <v>303</v>
      </c>
    </row>
    <row r="1281" spans="1:5" x14ac:dyDescent="0.25">
      <c r="A1281" s="63">
        <v>27181</v>
      </c>
      <c r="B1281" s="7">
        <f t="shared" si="60"/>
        <v>1</v>
      </c>
      <c r="C1281" s="7">
        <f t="shared" si="61"/>
        <v>6</v>
      </c>
      <c r="D1281" s="7">
        <f t="shared" si="62"/>
        <v>1974</v>
      </c>
      <c r="E1281" s="60">
        <v>299</v>
      </c>
    </row>
    <row r="1282" spans="1:5" x14ac:dyDescent="0.25">
      <c r="A1282" s="63">
        <v>27182</v>
      </c>
      <c r="B1282" s="7">
        <f t="shared" si="60"/>
        <v>2</v>
      </c>
      <c r="C1282" s="7">
        <f t="shared" si="61"/>
        <v>6</v>
      </c>
      <c r="D1282" s="7">
        <f t="shared" si="62"/>
        <v>1974</v>
      </c>
      <c r="E1282" s="60">
        <v>291</v>
      </c>
    </row>
    <row r="1283" spans="1:5" x14ac:dyDescent="0.25">
      <c r="A1283" s="63">
        <v>27183</v>
      </c>
      <c r="B1283" s="7">
        <f t="shared" si="60"/>
        <v>3</v>
      </c>
      <c r="C1283" s="7">
        <f t="shared" si="61"/>
        <v>6</v>
      </c>
      <c r="D1283" s="7">
        <f t="shared" si="62"/>
        <v>1974</v>
      </c>
      <c r="E1283" s="60">
        <v>207</v>
      </c>
    </row>
    <row r="1284" spans="1:5" x14ac:dyDescent="0.25">
      <c r="A1284" s="63">
        <v>27184</v>
      </c>
      <c r="B1284" s="7">
        <f t="shared" si="60"/>
        <v>4</v>
      </c>
      <c r="C1284" s="7">
        <f t="shared" si="61"/>
        <v>6</v>
      </c>
      <c r="D1284" s="7">
        <f t="shared" si="62"/>
        <v>1974</v>
      </c>
      <c r="E1284" s="60">
        <v>199</v>
      </c>
    </row>
    <row r="1285" spans="1:5" x14ac:dyDescent="0.25">
      <c r="A1285" s="63">
        <v>27185</v>
      </c>
      <c r="B1285" s="7">
        <f t="shared" si="60"/>
        <v>5</v>
      </c>
      <c r="C1285" s="7">
        <f t="shared" si="61"/>
        <v>6</v>
      </c>
      <c r="D1285" s="7">
        <f t="shared" si="62"/>
        <v>1974</v>
      </c>
      <c r="E1285" s="60">
        <v>150</v>
      </c>
    </row>
    <row r="1286" spans="1:5" x14ac:dyDescent="0.25">
      <c r="A1286" s="63">
        <v>27186</v>
      </c>
      <c r="B1286" s="7">
        <f t="shared" si="60"/>
        <v>6</v>
      </c>
      <c r="C1286" s="7">
        <f t="shared" si="61"/>
        <v>6</v>
      </c>
      <c r="D1286" s="7">
        <f t="shared" si="62"/>
        <v>1974</v>
      </c>
      <c r="E1286" s="60">
        <v>114</v>
      </c>
    </row>
    <row r="1287" spans="1:5" x14ac:dyDescent="0.25">
      <c r="A1287" s="63">
        <v>27187</v>
      </c>
      <c r="B1287" s="7">
        <f t="shared" si="60"/>
        <v>7</v>
      </c>
      <c r="C1287" s="7">
        <f t="shared" si="61"/>
        <v>6</v>
      </c>
      <c r="D1287" s="7">
        <f t="shared" si="62"/>
        <v>1974</v>
      </c>
      <c r="E1287" s="60">
        <v>105</v>
      </c>
    </row>
    <row r="1288" spans="1:5" x14ac:dyDescent="0.25">
      <c r="A1288" s="63">
        <v>27188</v>
      </c>
      <c r="B1288" s="7">
        <f t="shared" si="60"/>
        <v>8</v>
      </c>
      <c r="C1288" s="7">
        <f t="shared" si="61"/>
        <v>6</v>
      </c>
      <c r="D1288" s="7">
        <f t="shared" si="62"/>
        <v>1974</v>
      </c>
      <c r="E1288" s="60">
        <v>102</v>
      </c>
    </row>
    <row r="1289" spans="1:5" x14ac:dyDescent="0.25">
      <c r="A1289" s="63">
        <v>27189</v>
      </c>
      <c r="B1289" s="7">
        <f t="shared" si="60"/>
        <v>9</v>
      </c>
      <c r="C1289" s="7">
        <f t="shared" si="61"/>
        <v>6</v>
      </c>
      <c r="D1289" s="7">
        <f t="shared" si="62"/>
        <v>1974</v>
      </c>
      <c r="E1289" s="60">
        <v>153</v>
      </c>
    </row>
    <row r="1290" spans="1:5" x14ac:dyDescent="0.25">
      <c r="A1290" s="63">
        <v>27190</v>
      </c>
      <c r="B1290" s="7">
        <f t="shared" si="60"/>
        <v>10</v>
      </c>
      <c r="C1290" s="7">
        <f t="shared" si="61"/>
        <v>6</v>
      </c>
      <c r="D1290" s="7">
        <f t="shared" si="62"/>
        <v>1974</v>
      </c>
      <c r="E1290" s="60">
        <v>291</v>
      </c>
    </row>
    <row r="1291" spans="1:5" x14ac:dyDescent="0.25">
      <c r="A1291" s="63">
        <v>27191</v>
      </c>
      <c r="B1291" s="7">
        <f t="shared" si="60"/>
        <v>11</v>
      </c>
      <c r="C1291" s="7">
        <f t="shared" si="61"/>
        <v>6</v>
      </c>
      <c r="D1291" s="7">
        <f t="shared" si="62"/>
        <v>1974</v>
      </c>
      <c r="E1291" s="60">
        <v>307</v>
      </c>
    </row>
    <row r="1292" spans="1:5" x14ac:dyDescent="0.25">
      <c r="A1292" s="63">
        <v>27192</v>
      </c>
      <c r="B1292" s="7">
        <f t="shared" si="60"/>
        <v>12</v>
      </c>
      <c r="C1292" s="7">
        <f t="shared" si="61"/>
        <v>6</v>
      </c>
      <c r="D1292" s="7">
        <f t="shared" si="62"/>
        <v>1974</v>
      </c>
      <c r="E1292" s="60">
        <v>324</v>
      </c>
    </row>
    <row r="1293" spans="1:5" x14ac:dyDescent="0.25">
      <c r="A1293" s="63">
        <v>27193</v>
      </c>
      <c r="B1293" s="7">
        <f t="shared" si="60"/>
        <v>13</v>
      </c>
      <c r="C1293" s="7">
        <f t="shared" si="61"/>
        <v>6</v>
      </c>
      <c r="D1293" s="7">
        <f t="shared" si="62"/>
        <v>1974</v>
      </c>
      <c r="E1293" s="60">
        <v>324</v>
      </c>
    </row>
    <row r="1294" spans="1:5" x14ac:dyDescent="0.25">
      <c r="A1294" s="63">
        <v>27194</v>
      </c>
      <c r="B1294" s="7">
        <f t="shared" si="60"/>
        <v>14</v>
      </c>
      <c r="C1294" s="7">
        <f t="shared" si="61"/>
        <v>6</v>
      </c>
      <c r="D1294" s="7">
        <f t="shared" si="62"/>
        <v>1974</v>
      </c>
      <c r="E1294" s="60">
        <v>334</v>
      </c>
    </row>
    <row r="1295" spans="1:5" x14ac:dyDescent="0.25">
      <c r="A1295" s="63">
        <v>27195</v>
      </c>
      <c r="B1295" s="7">
        <f t="shared" si="60"/>
        <v>15</v>
      </c>
      <c r="C1295" s="7">
        <f t="shared" si="61"/>
        <v>6</v>
      </c>
      <c r="D1295" s="7">
        <f t="shared" si="62"/>
        <v>1974</v>
      </c>
      <c r="E1295" s="60">
        <v>405</v>
      </c>
    </row>
    <row r="1296" spans="1:5" x14ac:dyDescent="0.25">
      <c r="A1296" s="63">
        <v>27196</v>
      </c>
      <c r="B1296" s="7">
        <f t="shared" si="60"/>
        <v>16</v>
      </c>
      <c r="C1296" s="7">
        <f t="shared" si="61"/>
        <v>6</v>
      </c>
      <c r="D1296" s="7">
        <f t="shared" si="62"/>
        <v>1974</v>
      </c>
      <c r="E1296" s="60">
        <v>369</v>
      </c>
    </row>
    <row r="1297" spans="1:5" x14ac:dyDescent="0.25">
      <c r="A1297" s="63">
        <v>27197</v>
      </c>
      <c r="B1297" s="7">
        <f t="shared" si="60"/>
        <v>17</v>
      </c>
      <c r="C1297" s="7">
        <f t="shared" si="61"/>
        <v>6</v>
      </c>
      <c r="D1297" s="7">
        <f t="shared" si="62"/>
        <v>1974</v>
      </c>
      <c r="E1297" s="60">
        <v>400</v>
      </c>
    </row>
    <row r="1298" spans="1:5" x14ac:dyDescent="0.25">
      <c r="A1298" s="63">
        <v>27198</v>
      </c>
      <c r="B1298" s="7">
        <f t="shared" si="60"/>
        <v>18</v>
      </c>
      <c r="C1298" s="7">
        <f t="shared" si="61"/>
        <v>6</v>
      </c>
      <c r="D1298" s="7">
        <f t="shared" si="62"/>
        <v>1974</v>
      </c>
      <c r="E1298" s="60">
        <v>453</v>
      </c>
    </row>
    <row r="1299" spans="1:5" x14ac:dyDescent="0.25">
      <c r="A1299" s="63">
        <v>27199</v>
      </c>
      <c r="B1299" s="7">
        <f t="shared" si="60"/>
        <v>19</v>
      </c>
      <c r="C1299" s="7">
        <f t="shared" si="61"/>
        <v>6</v>
      </c>
      <c r="D1299" s="7">
        <f t="shared" si="62"/>
        <v>1974</v>
      </c>
      <c r="E1299" s="60">
        <v>425</v>
      </c>
    </row>
    <row r="1300" spans="1:5" x14ac:dyDescent="0.25">
      <c r="A1300" s="63">
        <v>27200</v>
      </c>
      <c r="B1300" s="7">
        <f t="shared" si="60"/>
        <v>20</v>
      </c>
      <c r="C1300" s="7">
        <f t="shared" si="61"/>
        <v>6</v>
      </c>
      <c r="D1300" s="7">
        <f t="shared" si="62"/>
        <v>1974</v>
      </c>
      <c r="E1300" s="60">
        <v>334</v>
      </c>
    </row>
    <row r="1301" spans="1:5" x14ac:dyDescent="0.25">
      <c r="A1301" s="63">
        <v>27201</v>
      </c>
      <c r="B1301" s="7">
        <f t="shared" si="60"/>
        <v>21</v>
      </c>
      <c r="C1301" s="7">
        <f t="shared" si="61"/>
        <v>6</v>
      </c>
      <c r="D1301" s="7">
        <f t="shared" si="62"/>
        <v>1974</v>
      </c>
      <c r="E1301" s="60">
        <v>350</v>
      </c>
    </row>
    <row r="1302" spans="1:5" x14ac:dyDescent="0.25">
      <c r="A1302" s="63">
        <v>27202</v>
      </c>
      <c r="B1302" s="7">
        <f t="shared" si="60"/>
        <v>22</v>
      </c>
      <c r="C1302" s="7">
        <f t="shared" si="61"/>
        <v>6</v>
      </c>
      <c r="D1302" s="7">
        <f t="shared" si="62"/>
        <v>1974</v>
      </c>
      <c r="E1302" s="60">
        <v>334</v>
      </c>
    </row>
    <row r="1303" spans="1:5" x14ac:dyDescent="0.25">
      <c r="A1303" s="63">
        <v>27203</v>
      </c>
      <c r="B1303" s="7">
        <f t="shared" si="60"/>
        <v>23</v>
      </c>
      <c r="C1303" s="7">
        <f t="shared" si="61"/>
        <v>6</v>
      </c>
      <c r="D1303" s="7">
        <f t="shared" si="62"/>
        <v>1974</v>
      </c>
      <c r="E1303" s="60">
        <v>291</v>
      </c>
    </row>
    <row r="1304" spans="1:5" x14ac:dyDescent="0.25">
      <c r="A1304" s="63">
        <v>27204</v>
      </c>
      <c r="B1304" s="7">
        <f t="shared" si="60"/>
        <v>24</v>
      </c>
      <c r="C1304" s="7">
        <f t="shared" si="61"/>
        <v>6</v>
      </c>
      <c r="D1304" s="7">
        <f t="shared" si="62"/>
        <v>1974</v>
      </c>
      <c r="E1304" s="60">
        <v>266</v>
      </c>
    </row>
    <row r="1305" spans="1:5" x14ac:dyDescent="0.25">
      <c r="A1305" s="63">
        <v>27205</v>
      </c>
      <c r="B1305" s="7">
        <f t="shared" si="60"/>
        <v>25</v>
      </c>
      <c r="C1305" s="7">
        <f t="shared" si="61"/>
        <v>6</v>
      </c>
      <c r="D1305" s="7">
        <f t="shared" si="62"/>
        <v>1974</v>
      </c>
      <c r="E1305" s="60">
        <v>274</v>
      </c>
    </row>
    <row r="1306" spans="1:5" x14ac:dyDescent="0.25">
      <c r="A1306" s="63">
        <v>27206</v>
      </c>
      <c r="B1306" s="7">
        <f t="shared" si="60"/>
        <v>26</v>
      </c>
      <c r="C1306" s="7">
        <f t="shared" si="61"/>
        <v>6</v>
      </c>
      <c r="D1306" s="7">
        <f t="shared" si="62"/>
        <v>1974</v>
      </c>
      <c r="E1306" s="60">
        <v>274</v>
      </c>
    </row>
    <row r="1307" spans="1:5" x14ac:dyDescent="0.25">
      <c r="A1307" s="63">
        <v>27207</v>
      </c>
      <c r="B1307" s="7">
        <f t="shared" si="60"/>
        <v>27</v>
      </c>
      <c r="C1307" s="7">
        <f t="shared" si="61"/>
        <v>6</v>
      </c>
      <c r="D1307" s="7">
        <f t="shared" si="62"/>
        <v>1974</v>
      </c>
      <c r="E1307" s="60">
        <v>342</v>
      </c>
    </row>
    <row r="1308" spans="1:5" x14ac:dyDescent="0.25">
      <c r="A1308" s="63">
        <v>27208</v>
      </c>
      <c r="B1308" s="7">
        <f t="shared" si="60"/>
        <v>28</v>
      </c>
      <c r="C1308" s="7">
        <f t="shared" si="61"/>
        <v>6</v>
      </c>
      <c r="D1308" s="7">
        <f t="shared" si="62"/>
        <v>1974</v>
      </c>
      <c r="E1308" s="60">
        <v>425</v>
      </c>
    </row>
    <row r="1309" spans="1:5" x14ac:dyDescent="0.25">
      <c r="A1309" s="63">
        <v>27209</v>
      </c>
      <c r="B1309" s="7">
        <f t="shared" si="60"/>
        <v>29</v>
      </c>
      <c r="C1309" s="7">
        <f t="shared" si="61"/>
        <v>6</v>
      </c>
      <c r="D1309" s="7">
        <f t="shared" si="62"/>
        <v>1974</v>
      </c>
      <c r="E1309" s="60">
        <v>478</v>
      </c>
    </row>
    <row r="1310" spans="1:5" x14ac:dyDescent="0.25">
      <c r="A1310" s="63">
        <v>27210</v>
      </c>
      <c r="B1310" s="7">
        <f t="shared" si="60"/>
        <v>30</v>
      </c>
      <c r="C1310" s="7">
        <f t="shared" si="61"/>
        <v>6</v>
      </c>
      <c r="D1310" s="7">
        <f t="shared" si="62"/>
        <v>1974</v>
      </c>
      <c r="E1310" s="60">
        <v>493</v>
      </c>
    </row>
    <row r="1311" spans="1:5" x14ac:dyDescent="0.25">
      <c r="A1311" s="63">
        <v>27211</v>
      </c>
      <c r="B1311" s="7">
        <f t="shared" si="60"/>
        <v>1</v>
      </c>
      <c r="C1311" s="7">
        <f t="shared" si="61"/>
        <v>7</v>
      </c>
      <c r="D1311" s="7">
        <f t="shared" si="62"/>
        <v>1974</v>
      </c>
      <c r="E1311" s="60">
        <v>350</v>
      </c>
    </row>
    <row r="1312" spans="1:5" x14ac:dyDescent="0.25">
      <c r="A1312" s="63">
        <v>27212</v>
      </c>
      <c r="B1312" s="7">
        <f t="shared" si="60"/>
        <v>2</v>
      </c>
      <c r="C1312" s="7">
        <f t="shared" si="61"/>
        <v>7</v>
      </c>
      <c r="D1312" s="7">
        <f t="shared" si="62"/>
        <v>1974</v>
      </c>
      <c r="E1312" s="60">
        <v>410</v>
      </c>
    </row>
    <row r="1313" spans="1:5" x14ac:dyDescent="0.25">
      <c r="A1313" s="63">
        <v>27213</v>
      </c>
      <c r="B1313" s="7">
        <f t="shared" si="60"/>
        <v>3</v>
      </c>
      <c r="C1313" s="7">
        <f t="shared" si="61"/>
        <v>7</v>
      </c>
      <c r="D1313" s="7">
        <f t="shared" si="62"/>
        <v>1974</v>
      </c>
      <c r="E1313" s="60">
        <v>415</v>
      </c>
    </row>
    <row r="1314" spans="1:5" x14ac:dyDescent="0.25">
      <c r="A1314" s="63">
        <v>27214</v>
      </c>
      <c r="B1314" s="7">
        <f t="shared" si="60"/>
        <v>4</v>
      </c>
      <c r="C1314" s="7">
        <f t="shared" si="61"/>
        <v>7</v>
      </c>
      <c r="D1314" s="7">
        <f t="shared" si="62"/>
        <v>1974</v>
      </c>
      <c r="E1314" s="60">
        <v>468</v>
      </c>
    </row>
    <row r="1315" spans="1:5" x14ac:dyDescent="0.25">
      <c r="A1315" s="63">
        <v>27215</v>
      </c>
      <c r="B1315" s="7">
        <f t="shared" si="60"/>
        <v>5</v>
      </c>
      <c r="C1315" s="7">
        <f t="shared" si="61"/>
        <v>7</v>
      </c>
      <c r="D1315" s="7">
        <f t="shared" si="62"/>
        <v>1974</v>
      </c>
      <c r="E1315" s="60">
        <v>483</v>
      </c>
    </row>
    <row r="1316" spans="1:5" x14ac:dyDescent="0.25">
      <c r="A1316" s="63">
        <v>27216</v>
      </c>
      <c r="B1316" s="7">
        <f t="shared" si="60"/>
        <v>6</v>
      </c>
      <c r="C1316" s="7">
        <f t="shared" si="61"/>
        <v>7</v>
      </c>
      <c r="D1316" s="7">
        <f t="shared" si="62"/>
        <v>1974</v>
      </c>
      <c r="E1316" s="60">
        <v>429</v>
      </c>
    </row>
    <row r="1317" spans="1:5" x14ac:dyDescent="0.25">
      <c r="A1317" s="63">
        <v>27217</v>
      </c>
      <c r="B1317" s="7">
        <f t="shared" si="60"/>
        <v>7</v>
      </c>
      <c r="C1317" s="7">
        <f t="shared" si="61"/>
        <v>7</v>
      </c>
      <c r="D1317" s="7">
        <f t="shared" si="62"/>
        <v>1974</v>
      </c>
      <c r="E1317" s="60">
        <v>513</v>
      </c>
    </row>
    <row r="1318" spans="1:5" x14ac:dyDescent="0.25">
      <c r="A1318" s="63">
        <v>27218</v>
      </c>
      <c r="B1318" s="7">
        <f t="shared" si="60"/>
        <v>8</v>
      </c>
      <c r="C1318" s="7">
        <f t="shared" si="61"/>
        <v>7</v>
      </c>
      <c r="D1318" s="7">
        <f t="shared" si="62"/>
        <v>1974</v>
      </c>
      <c r="E1318" s="60">
        <v>518</v>
      </c>
    </row>
    <row r="1319" spans="1:5" x14ac:dyDescent="0.25">
      <c r="A1319" s="63">
        <v>27219</v>
      </c>
      <c r="B1319" s="7">
        <f t="shared" si="60"/>
        <v>9</v>
      </c>
      <c r="C1319" s="7">
        <f t="shared" si="61"/>
        <v>7</v>
      </c>
      <c r="D1319" s="7">
        <f t="shared" si="62"/>
        <v>1974</v>
      </c>
      <c r="E1319" s="60">
        <v>473</v>
      </c>
    </row>
    <row r="1320" spans="1:5" x14ac:dyDescent="0.25">
      <c r="A1320" s="63">
        <v>27220</v>
      </c>
      <c r="B1320" s="7">
        <f t="shared" si="60"/>
        <v>10</v>
      </c>
      <c r="C1320" s="7">
        <f t="shared" si="61"/>
        <v>7</v>
      </c>
      <c r="D1320" s="7">
        <f t="shared" si="62"/>
        <v>1974</v>
      </c>
      <c r="E1320" s="60">
        <v>443</v>
      </c>
    </row>
    <row r="1321" spans="1:5" x14ac:dyDescent="0.25">
      <c r="A1321" s="63">
        <v>27221</v>
      </c>
      <c r="B1321" s="7">
        <f t="shared" si="60"/>
        <v>11</v>
      </c>
      <c r="C1321" s="7">
        <f t="shared" si="61"/>
        <v>7</v>
      </c>
      <c r="D1321" s="7">
        <f t="shared" si="62"/>
        <v>1974</v>
      </c>
      <c r="E1321" s="60">
        <v>483</v>
      </c>
    </row>
    <row r="1322" spans="1:5" x14ac:dyDescent="0.25">
      <c r="A1322" s="63">
        <v>27222</v>
      </c>
      <c r="B1322" s="7">
        <f t="shared" si="60"/>
        <v>12</v>
      </c>
      <c r="C1322" s="7">
        <f t="shared" si="61"/>
        <v>7</v>
      </c>
      <c r="D1322" s="7">
        <f t="shared" si="62"/>
        <v>1974</v>
      </c>
      <c r="E1322" s="60">
        <v>473</v>
      </c>
    </row>
    <row r="1323" spans="1:5" x14ac:dyDescent="0.25">
      <c r="A1323" s="63">
        <v>27223</v>
      </c>
      <c r="B1323" s="7">
        <f t="shared" si="60"/>
        <v>13</v>
      </c>
      <c r="C1323" s="7">
        <f t="shared" si="61"/>
        <v>7</v>
      </c>
      <c r="D1323" s="7">
        <f t="shared" si="62"/>
        <v>1974</v>
      </c>
      <c r="E1323" s="60">
        <v>443</v>
      </c>
    </row>
    <row r="1324" spans="1:5" x14ac:dyDescent="0.25">
      <c r="A1324" s="63">
        <v>27224</v>
      </c>
      <c r="B1324" s="7">
        <f t="shared" si="60"/>
        <v>14</v>
      </c>
      <c r="C1324" s="7">
        <f t="shared" si="61"/>
        <v>7</v>
      </c>
      <c r="D1324" s="7">
        <f t="shared" si="62"/>
        <v>1974</v>
      </c>
      <c r="E1324" s="60">
        <v>503</v>
      </c>
    </row>
    <row r="1325" spans="1:5" x14ac:dyDescent="0.25">
      <c r="A1325" s="63">
        <v>27225</v>
      </c>
      <c r="B1325" s="7">
        <f t="shared" si="60"/>
        <v>15</v>
      </c>
      <c r="C1325" s="7">
        <f t="shared" si="61"/>
        <v>7</v>
      </c>
      <c r="D1325" s="7">
        <f t="shared" si="62"/>
        <v>1974</v>
      </c>
      <c r="E1325" s="60">
        <v>670</v>
      </c>
    </row>
    <row r="1326" spans="1:5" x14ac:dyDescent="0.25">
      <c r="A1326" s="63">
        <v>27226</v>
      </c>
      <c r="B1326" s="7">
        <f t="shared" si="60"/>
        <v>16</v>
      </c>
      <c r="C1326" s="7">
        <f t="shared" si="61"/>
        <v>7</v>
      </c>
      <c r="D1326" s="7">
        <f t="shared" si="62"/>
        <v>1974</v>
      </c>
      <c r="E1326" s="60">
        <v>702</v>
      </c>
    </row>
    <row r="1327" spans="1:5" x14ac:dyDescent="0.25">
      <c r="A1327" s="63">
        <v>27227</v>
      </c>
      <c r="B1327" s="7">
        <f t="shared" si="60"/>
        <v>17</v>
      </c>
      <c r="C1327" s="7">
        <f t="shared" si="61"/>
        <v>7</v>
      </c>
      <c r="D1327" s="7">
        <f t="shared" si="62"/>
        <v>1974</v>
      </c>
      <c r="E1327" s="60">
        <v>648</v>
      </c>
    </row>
    <row r="1328" spans="1:5" x14ac:dyDescent="0.25">
      <c r="A1328" s="63">
        <v>27228</v>
      </c>
      <c r="B1328" s="7">
        <f t="shared" si="60"/>
        <v>18</v>
      </c>
      <c r="C1328" s="7">
        <f t="shared" si="61"/>
        <v>7</v>
      </c>
      <c r="D1328" s="7">
        <f t="shared" si="62"/>
        <v>1974</v>
      </c>
      <c r="E1328" s="60">
        <v>658</v>
      </c>
    </row>
    <row r="1329" spans="1:5" x14ac:dyDescent="0.25">
      <c r="A1329" s="63">
        <v>27229</v>
      </c>
      <c r="B1329" s="7">
        <f t="shared" ref="B1329:B1392" si="63">+DAY(A1329)</f>
        <v>19</v>
      </c>
      <c r="C1329" s="7">
        <f t="shared" ref="C1329:C1392" si="64">+MONTH(A1329)</f>
        <v>7</v>
      </c>
      <c r="D1329" s="7">
        <f t="shared" ref="D1329:D1392" si="65">+YEAR(A1329)</f>
        <v>1974</v>
      </c>
      <c r="E1329" s="60">
        <v>687</v>
      </c>
    </row>
    <row r="1330" spans="1:5" x14ac:dyDescent="0.25">
      <c r="A1330" s="63">
        <v>27230</v>
      </c>
      <c r="B1330" s="7">
        <f t="shared" si="63"/>
        <v>20</v>
      </c>
      <c r="C1330" s="7">
        <f t="shared" si="64"/>
        <v>7</v>
      </c>
      <c r="D1330" s="7">
        <f t="shared" si="65"/>
        <v>1974</v>
      </c>
      <c r="E1330" s="60">
        <v>682</v>
      </c>
    </row>
    <row r="1331" spans="1:5" x14ac:dyDescent="0.25">
      <c r="A1331" s="63">
        <v>27231</v>
      </c>
      <c r="B1331" s="7">
        <f t="shared" si="63"/>
        <v>21</v>
      </c>
      <c r="C1331" s="7">
        <f t="shared" si="64"/>
        <v>7</v>
      </c>
      <c r="D1331" s="7">
        <f t="shared" si="65"/>
        <v>1974</v>
      </c>
      <c r="E1331" s="60">
        <v>865</v>
      </c>
    </row>
    <row r="1332" spans="1:5" x14ac:dyDescent="0.25">
      <c r="A1332" s="63">
        <v>27232</v>
      </c>
      <c r="B1332" s="7">
        <f t="shared" si="63"/>
        <v>22</v>
      </c>
      <c r="C1332" s="7">
        <f t="shared" si="64"/>
        <v>7</v>
      </c>
      <c r="D1332" s="7">
        <f t="shared" si="65"/>
        <v>1974</v>
      </c>
      <c r="E1332" s="60">
        <v>913</v>
      </c>
    </row>
    <row r="1333" spans="1:5" x14ac:dyDescent="0.25">
      <c r="A1333" s="63">
        <v>27233</v>
      </c>
      <c r="B1333" s="7">
        <f t="shared" si="63"/>
        <v>23</v>
      </c>
      <c r="C1333" s="7">
        <f t="shared" si="64"/>
        <v>7</v>
      </c>
      <c r="D1333" s="7">
        <f t="shared" si="65"/>
        <v>1974</v>
      </c>
      <c r="E1333" s="60">
        <v>954</v>
      </c>
    </row>
    <row r="1334" spans="1:5" x14ac:dyDescent="0.25">
      <c r="A1334" s="63">
        <v>27234</v>
      </c>
      <c r="B1334" s="7">
        <f t="shared" si="63"/>
        <v>24</v>
      </c>
      <c r="C1334" s="7">
        <f t="shared" si="64"/>
        <v>7</v>
      </c>
      <c r="D1334" s="7">
        <f t="shared" si="65"/>
        <v>1974</v>
      </c>
      <c r="E1334" s="60">
        <v>771</v>
      </c>
    </row>
    <row r="1335" spans="1:5" x14ac:dyDescent="0.25">
      <c r="A1335" s="63">
        <v>27235</v>
      </c>
      <c r="B1335" s="7">
        <f t="shared" si="63"/>
        <v>25</v>
      </c>
      <c r="C1335" s="7">
        <f t="shared" si="64"/>
        <v>7</v>
      </c>
      <c r="D1335" s="7">
        <f t="shared" si="65"/>
        <v>1974</v>
      </c>
      <c r="E1335" s="60">
        <v>771</v>
      </c>
    </row>
    <row r="1336" spans="1:5" x14ac:dyDescent="0.25">
      <c r="A1336" s="63">
        <v>27236</v>
      </c>
      <c r="B1336" s="7">
        <f t="shared" si="63"/>
        <v>26</v>
      </c>
      <c r="C1336" s="7">
        <f t="shared" si="64"/>
        <v>7</v>
      </c>
      <c r="D1336" s="7">
        <f t="shared" si="65"/>
        <v>1974</v>
      </c>
      <c r="E1336" s="60">
        <v>771</v>
      </c>
    </row>
    <row r="1337" spans="1:5" x14ac:dyDescent="0.25">
      <c r="A1337" s="63">
        <v>27237</v>
      </c>
      <c r="B1337" s="7">
        <f t="shared" si="63"/>
        <v>27</v>
      </c>
      <c r="C1337" s="7">
        <f t="shared" si="64"/>
        <v>7</v>
      </c>
      <c r="D1337" s="7">
        <f t="shared" si="65"/>
        <v>1974</v>
      </c>
      <c r="E1337" s="60">
        <v>771</v>
      </c>
    </row>
    <row r="1338" spans="1:5" x14ac:dyDescent="0.25">
      <c r="A1338" s="63">
        <v>27238</v>
      </c>
      <c r="B1338" s="7">
        <f t="shared" si="63"/>
        <v>28</v>
      </c>
      <c r="C1338" s="7">
        <f t="shared" si="64"/>
        <v>7</v>
      </c>
      <c r="D1338" s="7">
        <f t="shared" si="65"/>
        <v>1974</v>
      </c>
      <c r="E1338" s="60">
        <v>658</v>
      </c>
    </row>
    <row r="1339" spans="1:5" x14ac:dyDescent="0.25">
      <c r="A1339" s="63">
        <v>27239</v>
      </c>
      <c r="B1339" s="7">
        <f t="shared" si="63"/>
        <v>29</v>
      </c>
      <c r="C1339" s="7">
        <f t="shared" si="64"/>
        <v>7</v>
      </c>
      <c r="D1339" s="7">
        <f t="shared" si="65"/>
        <v>1974</v>
      </c>
      <c r="E1339" s="60">
        <v>633</v>
      </c>
    </row>
    <row r="1340" spans="1:5" x14ac:dyDescent="0.25">
      <c r="A1340" s="63">
        <v>27240</v>
      </c>
      <c r="B1340" s="7">
        <f t="shared" si="63"/>
        <v>30</v>
      </c>
      <c r="C1340" s="7">
        <f t="shared" si="64"/>
        <v>7</v>
      </c>
      <c r="D1340" s="7">
        <f t="shared" si="65"/>
        <v>1974</v>
      </c>
      <c r="E1340" s="60">
        <v>622</v>
      </c>
    </row>
    <row r="1341" spans="1:5" x14ac:dyDescent="0.25">
      <c r="A1341" s="63">
        <v>27241</v>
      </c>
      <c r="B1341" s="7">
        <f t="shared" si="63"/>
        <v>31</v>
      </c>
      <c r="C1341" s="7">
        <f t="shared" si="64"/>
        <v>7</v>
      </c>
      <c r="D1341" s="7">
        <f t="shared" si="65"/>
        <v>1974</v>
      </c>
      <c r="E1341" s="60">
        <v>595</v>
      </c>
    </row>
    <row r="1342" spans="1:5" x14ac:dyDescent="0.25">
      <c r="A1342" s="63">
        <v>27242</v>
      </c>
      <c r="B1342" s="7">
        <f t="shared" si="63"/>
        <v>1</v>
      </c>
      <c r="C1342" s="7">
        <f t="shared" si="64"/>
        <v>8</v>
      </c>
      <c r="D1342" s="7">
        <f t="shared" si="65"/>
        <v>1974</v>
      </c>
      <c r="E1342" s="60">
        <v>600</v>
      </c>
    </row>
    <row r="1343" spans="1:5" x14ac:dyDescent="0.25">
      <c r="A1343" s="63">
        <v>27243</v>
      </c>
      <c r="B1343" s="7">
        <f t="shared" si="63"/>
        <v>2</v>
      </c>
      <c r="C1343" s="7">
        <f t="shared" si="64"/>
        <v>8</v>
      </c>
      <c r="D1343" s="7">
        <f t="shared" si="65"/>
        <v>1974</v>
      </c>
      <c r="E1343" s="60">
        <v>595</v>
      </c>
    </row>
    <row r="1344" spans="1:5" x14ac:dyDescent="0.25">
      <c r="A1344" s="63">
        <v>27244</v>
      </c>
      <c r="B1344" s="7">
        <f t="shared" si="63"/>
        <v>3</v>
      </c>
      <c r="C1344" s="7">
        <f t="shared" si="64"/>
        <v>8</v>
      </c>
      <c r="D1344" s="7">
        <f t="shared" si="65"/>
        <v>1974</v>
      </c>
      <c r="E1344" s="60">
        <v>937</v>
      </c>
    </row>
    <row r="1345" spans="1:5" x14ac:dyDescent="0.25">
      <c r="A1345" s="63">
        <v>27245</v>
      </c>
      <c r="B1345" s="7">
        <f t="shared" si="63"/>
        <v>4</v>
      </c>
      <c r="C1345" s="7">
        <f t="shared" si="64"/>
        <v>8</v>
      </c>
      <c r="D1345" s="7">
        <f t="shared" si="65"/>
        <v>1974</v>
      </c>
      <c r="E1345" s="60">
        <v>1100</v>
      </c>
    </row>
    <row r="1346" spans="1:5" x14ac:dyDescent="0.25">
      <c r="A1346" s="63">
        <v>27246</v>
      </c>
      <c r="B1346" s="7">
        <f t="shared" si="63"/>
        <v>5</v>
      </c>
      <c r="C1346" s="7">
        <f t="shared" si="64"/>
        <v>8</v>
      </c>
      <c r="D1346" s="7">
        <f t="shared" si="65"/>
        <v>1974</v>
      </c>
      <c r="E1346" s="60">
        <v>913</v>
      </c>
    </row>
    <row r="1347" spans="1:5" x14ac:dyDescent="0.25">
      <c r="A1347" s="63">
        <v>27247</v>
      </c>
      <c r="B1347" s="7">
        <f t="shared" si="63"/>
        <v>6</v>
      </c>
      <c r="C1347" s="7">
        <f t="shared" si="64"/>
        <v>8</v>
      </c>
      <c r="D1347" s="7">
        <f t="shared" si="65"/>
        <v>1974</v>
      </c>
      <c r="E1347" s="60">
        <v>889</v>
      </c>
    </row>
    <row r="1348" spans="1:5" x14ac:dyDescent="0.25">
      <c r="A1348" s="63">
        <v>27248</v>
      </c>
      <c r="B1348" s="7">
        <f t="shared" si="63"/>
        <v>7</v>
      </c>
      <c r="C1348" s="7">
        <f t="shared" si="64"/>
        <v>8</v>
      </c>
      <c r="D1348" s="7">
        <f t="shared" si="65"/>
        <v>1974</v>
      </c>
      <c r="E1348" s="60">
        <v>1061</v>
      </c>
    </row>
    <row r="1349" spans="1:5" x14ac:dyDescent="0.25">
      <c r="A1349" s="63">
        <v>27249</v>
      </c>
      <c r="B1349" s="7">
        <f t="shared" si="63"/>
        <v>8</v>
      </c>
      <c r="C1349" s="7">
        <f t="shared" si="64"/>
        <v>8</v>
      </c>
      <c r="D1349" s="7">
        <f t="shared" si="65"/>
        <v>1974</v>
      </c>
      <c r="E1349" s="60">
        <v>937</v>
      </c>
    </row>
    <row r="1350" spans="1:5" x14ac:dyDescent="0.25">
      <c r="A1350" s="63">
        <v>27250</v>
      </c>
      <c r="B1350" s="7">
        <f t="shared" si="63"/>
        <v>9</v>
      </c>
      <c r="C1350" s="7">
        <f t="shared" si="64"/>
        <v>8</v>
      </c>
      <c r="D1350" s="7">
        <f t="shared" si="65"/>
        <v>1974</v>
      </c>
      <c r="E1350" s="60">
        <v>865</v>
      </c>
    </row>
    <row r="1351" spans="1:5" x14ac:dyDescent="0.25">
      <c r="A1351" s="63">
        <v>27251</v>
      </c>
      <c r="B1351" s="7">
        <f t="shared" si="63"/>
        <v>10</v>
      </c>
      <c r="C1351" s="7">
        <f t="shared" si="64"/>
        <v>8</v>
      </c>
      <c r="D1351" s="7">
        <f t="shared" si="65"/>
        <v>1974</v>
      </c>
      <c r="E1351" s="60">
        <v>854</v>
      </c>
    </row>
    <row r="1352" spans="1:5" x14ac:dyDescent="0.25">
      <c r="A1352" s="63">
        <v>27252</v>
      </c>
      <c r="B1352" s="7">
        <f t="shared" si="63"/>
        <v>11</v>
      </c>
      <c r="C1352" s="7">
        <f t="shared" si="64"/>
        <v>8</v>
      </c>
      <c r="D1352" s="7">
        <f t="shared" si="65"/>
        <v>1974</v>
      </c>
      <c r="E1352" s="60">
        <v>818</v>
      </c>
    </row>
    <row r="1353" spans="1:5" x14ac:dyDescent="0.25">
      <c r="A1353" s="63">
        <v>27253</v>
      </c>
      <c r="B1353" s="7">
        <f t="shared" si="63"/>
        <v>12</v>
      </c>
      <c r="C1353" s="7">
        <f t="shared" si="64"/>
        <v>8</v>
      </c>
      <c r="D1353" s="7">
        <f t="shared" si="65"/>
        <v>1974</v>
      </c>
      <c r="E1353" s="60">
        <v>1137</v>
      </c>
    </row>
    <row r="1354" spans="1:5" x14ac:dyDescent="0.25">
      <c r="A1354" s="63">
        <v>27254</v>
      </c>
      <c r="B1354" s="7">
        <f t="shared" si="63"/>
        <v>13</v>
      </c>
      <c r="C1354" s="7">
        <f t="shared" si="64"/>
        <v>8</v>
      </c>
      <c r="D1354" s="7">
        <f t="shared" si="65"/>
        <v>1974</v>
      </c>
      <c r="E1354" s="60">
        <v>1023</v>
      </c>
    </row>
    <row r="1355" spans="1:5" x14ac:dyDescent="0.25">
      <c r="A1355" s="63">
        <v>27255</v>
      </c>
      <c r="B1355" s="7">
        <f t="shared" si="63"/>
        <v>14</v>
      </c>
      <c r="C1355" s="7">
        <f t="shared" si="64"/>
        <v>8</v>
      </c>
      <c r="D1355" s="7">
        <f t="shared" si="65"/>
        <v>1974</v>
      </c>
      <c r="E1355" s="60">
        <v>901</v>
      </c>
    </row>
    <row r="1356" spans="1:5" x14ac:dyDescent="0.25">
      <c r="A1356" s="63">
        <v>27256</v>
      </c>
      <c r="B1356" s="7">
        <f t="shared" si="63"/>
        <v>15</v>
      </c>
      <c r="C1356" s="7">
        <f t="shared" si="64"/>
        <v>8</v>
      </c>
      <c r="D1356" s="7">
        <f t="shared" si="65"/>
        <v>1974</v>
      </c>
      <c r="E1356" s="60">
        <v>889</v>
      </c>
    </row>
    <row r="1357" spans="1:5" x14ac:dyDescent="0.25">
      <c r="A1357" s="63">
        <v>27257</v>
      </c>
      <c r="B1357" s="7">
        <f t="shared" si="63"/>
        <v>16</v>
      </c>
      <c r="C1357" s="7">
        <f t="shared" si="64"/>
        <v>8</v>
      </c>
      <c r="D1357" s="7">
        <f t="shared" si="65"/>
        <v>1974</v>
      </c>
      <c r="E1357" s="60">
        <v>738</v>
      </c>
    </row>
    <row r="1358" spans="1:5" x14ac:dyDescent="0.25">
      <c r="A1358" s="63">
        <v>27258</v>
      </c>
      <c r="B1358" s="7">
        <f t="shared" si="63"/>
        <v>17</v>
      </c>
      <c r="C1358" s="7">
        <f t="shared" si="64"/>
        <v>8</v>
      </c>
      <c r="D1358" s="7">
        <f t="shared" si="65"/>
        <v>1974</v>
      </c>
      <c r="E1358" s="60">
        <v>806</v>
      </c>
    </row>
    <row r="1359" spans="1:5" x14ac:dyDescent="0.25">
      <c r="A1359" s="63">
        <v>27259</v>
      </c>
      <c r="B1359" s="7">
        <f t="shared" si="63"/>
        <v>18</v>
      </c>
      <c r="C1359" s="7">
        <f t="shared" si="64"/>
        <v>8</v>
      </c>
      <c r="D1359" s="7">
        <f t="shared" si="65"/>
        <v>1974</v>
      </c>
      <c r="E1359" s="60">
        <v>1043</v>
      </c>
    </row>
    <row r="1360" spans="1:5" x14ac:dyDescent="0.25">
      <c r="A1360" s="63">
        <v>27260</v>
      </c>
      <c r="B1360" s="7">
        <f t="shared" si="63"/>
        <v>19</v>
      </c>
      <c r="C1360" s="7">
        <f t="shared" si="64"/>
        <v>8</v>
      </c>
      <c r="D1360" s="7">
        <f t="shared" si="65"/>
        <v>1974</v>
      </c>
      <c r="E1360" s="60">
        <v>1130</v>
      </c>
    </row>
    <row r="1361" spans="1:5" x14ac:dyDescent="0.25">
      <c r="A1361" s="63">
        <v>27261</v>
      </c>
      <c r="B1361" s="7">
        <f t="shared" si="63"/>
        <v>20</v>
      </c>
      <c r="C1361" s="7">
        <f t="shared" si="64"/>
        <v>8</v>
      </c>
      <c r="D1361" s="7">
        <f t="shared" si="65"/>
        <v>1974</v>
      </c>
      <c r="E1361" s="60">
        <v>1196</v>
      </c>
    </row>
    <row r="1362" spans="1:5" x14ac:dyDescent="0.25">
      <c r="A1362" s="63">
        <v>27262</v>
      </c>
      <c r="B1362" s="7">
        <f t="shared" si="63"/>
        <v>21</v>
      </c>
      <c r="C1362" s="7">
        <f t="shared" si="64"/>
        <v>8</v>
      </c>
      <c r="D1362" s="7">
        <f t="shared" si="65"/>
        <v>1974</v>
      </c>
      <c r="E1362" s="60">
        <v>1144</v>
      </c>
    </row>
    <row r="1363" spans="1:5" x14ac:dyDescent="0.25">
      <c r="A1363" s="63">
        <v>27263</v>
      </c>
      <c r="B1363" s="7">
        <f t="shared" si="63"/>
        <v>22</v>
      </c>
      <c r="C1363" s="7">
        <f t="shared" si="64"/>
        <v>8</v>
      </c>
      <c r="D1363" s="7">
        <f t="shared" si="65"/>
        <v>1974</v>
      </c>
      <c r="E1363" s="60">
        <v>1043</v>
      </c>
    </row>
    <row r="1364" spans="1:5" x14ac:dyDescent="0.25">
      <c r="A1364" s="63">
        <v>27264</v>
      </c>
      <c r="B1364" s="7">
        <f t="shared" si="63"/>
        <v>23</v>
      </c>
      <c r="C1364" s="7">
        <f t="shared" si="64"/>
        <v>8</v>
      </c>
      <c r="D1364" s="7">
        <f t="shared" si="65"/>
        <v>1974</v>
      </c>
      <c r="E1364" s="60">
        <v>967</v>
      </c>
    </row>
    <row r="1365" spans="1:5" x14ac:dyDescent="0.25">
      <c r="A1365" s="63">
        <v>27265</v>
      </c>
      <c r="B1365" s="7">
        <f t="shared" si="63"/>
        <v>24</v>
      </c>
      <c r="C1365" s="7">
        <f t="shared" si="64"/>
        <v>8</v>
      </c>
      <c r="D1365" s="7">
        <f t="shared" si="65"/>
        <v>1974</v>
      </c>
      <c r="E1365" s="60">
        <v>907</v>
      </c>
    </row>
    <row r="1366" spans="1:5" x14ac:dyDescent="0.25">
      <c r="A1366" s="63">
        <v>27266</v>
      </c>
      <c r="B1366" s="7">
        <f t="shared" si="63"/>
        <v>25</v>
      </c>
      <c r="C1366" s="7">
        <f t="shared" si="64"/>
        <v>8</v>
      </c>
      <c r="D1366" s="7">
        <f t="shared" si="65"/>
        <v>1974</v>
      </c>
      <c r="E1366" s="60">
        <v>1016</v>
      </c>
    </row>
    <row r="1367" spans="1:5" x14ac:dyDescent="0.25">
      <c r="A1367" s="63">
        <v>27267</v>
      </c>
      <c r="B1367" s="7">
        <f t="shared" si="63"/>
        <v>26</v>
      </c>
      <c r="C1367" s="7">
        <f t="shared" si="64"/>
        <v>8</v>
      </c>
      <c r="D1367" s="7">
        <f t="shared" si="65"/>
        <v>1974</v>
      </c>
      <c r="E1367" s="60">
        <v>1284</v>
      </c>
    </row>
    <row r="1368" spans="1:5" x14ac:dyDescent="0.25">
      <c r="A1368" s="63">
        <v>27268</v>
      </c>
      <c r="B1368" s="7">
        <f t="shared" si="63"/>
        <v>27</v>
      </c>
      <c r="C1368" s="7">
        <f t="shared" si="64"/>
        <v>8</v>
      </c>
      <c r="D1368" s="7">
        <f t="shared" si="65"/>
        <v>1974</v>
      </c>
      <c r="E1368" s="60">
        <v>1393</v>
      </c>
    </row>
    <row r="1369" spans="1:5" x14ac:dyDescent="0.25">
      <c r="A1369" s="63">
        <v>27269</v>
      </c>
      <c r="B1369" s="7">
        <f t="shared" si="63"/>
        <v>28</v>
      </c>
      <c r="C1369" s="7">
        <f t="shared" si="64"/>
        <v>8</v>
      </c>
      <c r="D1369" s="7">
        <f t="shared" si="65"/>
        <v>1974</v>
      </c>
      <c r="E1369" s="60">
        <v>1470</v>
      </c>
    </row>
    <row r="1370" spans="1:5" x14ac:dyDescent="0.25">
      <c r="A1370" s="63">
        <v>27270</v>
      </c>
      <c r="B1370" s="7">
        <f t="shared" si="63"/>
        <v>29</v>
      </c>
      <c r="C1370" s="7">
        <f t="shared" si="64"/>
        <v>8</v>
      </c>
      <c r="D1370" s="7">
        <f t="shared" si="65"/>
        <v>1974</v>
      </c>
      <c r="E1370" s="60">
        <v>1338</v>
      </c>
    </row>
    <row r="1371" spans="1:5" x14ac:dyDescent="0.25">
      <c r="A1371" s="63">
        <v>27271</v>
      </c>
      <c r="B1371" s="7">
        <f t="shared" si="63"/>
        <v>30</v>
      </c>
      <c r="C1371" s="7">
        <f t="shared" si="64"/>
        <v>8</v>
      </c>
      <c r="D1371" s="7">
        <f t="shared" si="65"/>
        <v>1974</v>
      </c>
      <c r="E1371" s="60">
        <v>1124</v>
      </c>
    </row>
    <row r="1372" spans="1:5" x14ac:dyDescent="0.25">
      <c r="A1372" s="63">
        <v>27272</v>
      </c>
      <c r="B1372" s="7">
        <f t="shared" si="63"/>
        <v>31</v>
      </c>
      <c r="C1372" s="7">
        <f t="shared" si="64"/>
        <v>8</v>
      </c>
      <c r="D1372" s="7">
        <f t="shared" si="65"/>
        <v>1974</v>
      </c>
      <c r="E1372" s="60">
        <v>1010</v>
      </c>
    </row>
    <row r="1373" spans="1:5" x14ac:dyDescent="0.25">
      <c r="A1373" s="63">
        <v>27273</v>
      </c>
      <c r="B1373" s="7">
        <f t="shared" si="63"/>
        <v>1</v>
      </c>
      <c r="C1373" s="7">
        <f t="shared" si="64"/>
        <v>9</v>
      </c>
      <c r="D1373" s="7">
        <f t="shared" si="65"/>
        <v>1974</v>
      </c>
      <c r="E1373" s="60">
        <v>1030</v>
      </c>
    </row>
    <row r="1374" spans="1:5" x14ac:dyDescent="0.25">
      <c r="A1374" s="63">
        <v>27274</v>
      </c>
      <c r="B1374" s="7">
        <f t="shared" si="63"/>
        <v>2</v>
      </c>
      <c r="C1374" s="7">
        <f t="shared" si="64"/>
        <v>9</v>
      </c>
      <c r="D1374" s="7">
        <f t="shared" si="65"/>
        <v>1974</v>
      </c>
      <c r="E1374" s="60">
        <v>1249</v>
      </c>
    </row>
    <row r="1375" spans="1:5" x14ac:dyDescent="0.25">
      <c r="A1375" s="63">
        <v>27275</v>
      </c>
      <c r="B1375" s="7">
        <f t="shared" si="63"/>
        <v>3</v>
      </c>
      <c r="C1375" s="7">
        <f t="shared" si="64"/>
        <v>9</v>
      </c>
      <c r="D1375" s="7">
        <f t="shared" si="65"/>
        <v>1974</v>
      </c>
      <c r="E1375" s="60">
        <v>1442</v>
      </c>
    </row>
    <row r="1376" spans="1:5" x14ac:dyDescent="0.25">
      <c r="A1376" s="63">
        <v>27276</v>
      </c>
      <c r="B1376" s="7">
        <f t="shared" si="63"/>
        <v>4</v>
      </c>
      <c r="C1376" s="7">
        <f t="shared" si="64"/>
        <v>9</v>
      </c>
      <c r="D1376" s="7">
        <f t="shared" si="65"/>
        <v>1974</v>
      </c>
      <c r="E1376" s="60">
        <v>1700</v>
      </c>
    </row>
    <row r="1377" spans="1:5" x14ac:dyDescent="0.25">
      <c r="A1377" s="63">
        <v>27277</v>
      </c>
      <c r="B1377" s="7">
        <f t="shared" si="63"/>
        <v>5</v>
      </c>
      <c r="C1377" s="7">
        <f t="shared" si="64"/>
        <v>9</v>
      </c>
      <c r="D1377" s="7">
        <f t="shared" si="65"/>
        <v>1974</v>
      </c>
      <c r="E1377" s="60">
        <v>1555</v>
      </c>
    </row>
    <row r="1378" spans="1:5" x14ac:dyDescent="0.25">
      <c r="A1378" s="63">
        <v>27278</v>
      </c>
      <c r="B1378" s="7">
        <f t="shared" si="63"/>
        <v>6</v>
      </c>
      <c r="C1378" s="7">
        <f t="shared" si="64"/>
        <v>9</v>
      </c>
      <c r="D1378" s="7">
        <f t="shared" si="65"/>
        <v>1974</v>
      </c>
      <c r="E1378" s="60">
        <v>1243</v>
      </c>
    </row>
    <row r="1379" spans="1:5" x14ac:dyDescent="0.25">
      <c r="A1379" s="63">
        <v>27279</v>
      </c>
      <c r="B1379" s="7">
        <f t="shared" si="63"/>
        <v>7</v>
      </c>
      <c r="C1379" s="7">
        <f t="shared" si="64"/>
        <v>9</v>
      </c>
      <c r="D1379" s="7">
        <f t="shared" si="65"/>
        <v>1974</v>
      </c>
      <c r="E1379" s="60">
        <v>1016</v>
      </c>
    </row>
    <row r="1380" spans="1:5" x14ac:dyDescent="0.25">
      <c r="A1380" s="63">
        <v>27280</v>
      </c>
      <c r="B1380" s="7">
        <f t="shared" si="63"/>
        <v>8</v>
      </c>
      <c r="C1380" s="7">
        <f t="shared" si="64"/>
        <v>9</v>
      </c>
      <c r="D1380" s="7">
        <f t="shared" si="65"/>
        <v>1974</v>
      </c>
      <c r="E1380" s="60">
        <v>1088</v>
      </c>
    </row>
    <row r="1381" spans="1:5" x14ac:dyDescent="0.25">
      <c r="A1381" s="63">
        <v>27281</v>
      </c>
      <c r="B1381" s="7">
        <f t="shared" si="63"/>
        <v>9</v>
      </c>
      <c r="C1381" s="7">
        <f t="shared" si="64"/>
        <v>9</v>
      </c>
      <c r="D1381" s="7">
        <f t="shared" si="65"/>
        <v>1974</v>
      </c>
      <c r="E1381" s="60">
        <v>1158</v>
      </c>
    </row>
    <row r="1382" spans="1:5" x14ac:dyDescent="0.25">
      <c r="A1382" s="63">
        <v>27282</v>
      </c>
      <c r="B1382" s="7">
        <f t="shared" si="63"/>
        <v>10</v>
      </c>
      <c r="C1382" s="7">
        <f t="shared" si="64"/>
        <v>9</v>
      </c>
      <c r="D1382" s="7">
        <f t="shared" si="65"/>
        <v>1974</v>
      </c>
      <c r="E1382" s="60">
        <v>1067</v>
      </c>
    </row>
    <row r="1383" spans="1:5" x14ac:dyDescent="0.25">
      <c r="A1383" s="63">
        <v>27283</v>
      </c>
      <c r="B1383" s="7">
        <f t="shared" si="63"/>
        <v>11</v>
      </c>
      <c r="C1383" s="7">
        <f t="shared" si="64"/>
        <v>9</v>
      </c>
      <c r="D1383" s="7">
        <f t="shared" si="65"/>
        <v>1974</v>
      </c>
      <c r="E1383" s="60">
        <v>1049</v>
      </c>
    </row>
    <row r="1384" spans="1:5" x14ac:dyDescent="0.25">
      <c r="A1384" s="63">
        <v>27284</v>
      </c>
      <c r="B1384" s="7">
        <f t="shared" si="63"/>
        <v>12</v>
      </c>
      <c r="C1384" s="7">
        <f t="shared" si="64"/>
        <v>9</v>
      </c>
      <c r="D1384" s="7">
        <f t="shared" si="65"/>
        <v>1974</v>
      </c>
      <c r="E1384" s="60">
        <v>1217</v>
      </c>
    </row>
    <row r="1385" spans="1:5" x14ac:dyDescent="0.25">
      <c r="A1385" s="63">
        <v>27285</v>
      </c>
      <c r="B1385" s="7">
        <f t="shared" si="63"/>
        <v>13</v>
      </c>
      <c r="C1385" s="7">
        <f t="shared" si="64"/>
        <v>9</v>
      </c>
      <c r="D1385" s="7">
        <f t="shared" si="65"/>
        <v>1974</v>
      </c>
      <c r="E1385" s="60">
        <v>1137</v>
      </c>
    </row>
    <row r="1386" spans="1:5" x14ac:dyDescent="0.25">
      <c r="A1386" s="63">
        <v>27286</v>
      </c>
      <c r="B1386" s="7">
        <f t="shared" si="63"/>
        <v>14</v>
      </c>
      <c r="C1386" s="7">
        <f t="shared" si="64"/>
        <v>9</v>
      </c>
      <c r="D1386" s="7">
        <f t="shared" si="65"/>
        <v>1974</v>
      </c>
      <c r="E1386" s="60">
        <v>974</v>
      </c>
    </row>
    <row r="1387" spans="1:5" x14ac:dyDescent="0.25">
      <c r="A1387" s="63">
        <v>27287</v>
      </c>
      <c r="B1387" s="7">
        <f t="shared" si="63"/>
        <v>15</v>
      </c>
      <c r="C1387" s="7">
        <f t="shared" si="64"/>
        <v>9</v>
      </c>
      <c r="D1387" s="7">
        <f t="shared" si="65"/>
        <v>1974</v>
      </c>
      <c r="E1387" s="60">
        <v>949</v>
      </c>
    </row>
    <row r="1388" spans="1:5" x14ac:dyDescent="0.25">
      <c r="A1388" s="63">
        <v>27288</v>
      </c>
      <c r="B1388" s="7">
        <f t="shared" si="63"/>
        <v>16</v>
      </c>
      <c r="C1388" s="7">
        <f t="shared" si="64"/>
        <v>9</v>
      </c>
      <c r="D1388" s="7">
        <f t="shared" si="65"/>
        <v>1974</v>
      </c>
      <c r="E1388" s="60">
        <v>1277</v>
      </c>
    </row>
    <row r="1389" spans="1:5" x14ac:dyDescent="0.25">
      <c r="A1389" s="63">
        <v>27289</v>
      </c>
      <c r="B1389" s="7">
        <f t="shared" si="63"/>
        <v>17</v>
      </c>
      <c r="C1389" s="7">
        <f t="shared" si="64"/>
        <v>9</v>
      </c>
      <c r="D1389" s="7">
        <f t="shared" si="65"/>
        <v>1974</v>
      </c>
      <c r="E1389" s="60">
        <v>1421</v>
      </c>
    </row>
    <row r="1390" spans="1:5" x14ac:dyDescent="0.25">
      <c r="A1390" s="63">
        <v>27290</v>
      </c>
      <c r="B1390" s="7">
        <f t="shared" si="63"/>
        <v>18</v>
      </c>
      <c r="C1390" s="7">
        <f t="shared" si="64"/>
        <v>9</v>
      </c>
      <c r="D1390" s="7">
        <f t="shared" si="65"/>
        <v>1974</v>
      </c>
      <c r="E1390" s="60">
        <v>1372</v>
      </c>
    </row>
    <row r="1391" spans="1:5" x14ac:dyDescent="0.25">
      <c r="A1391" s="63">
        <v>27291</v>
      </c>
      <c r="B1391" s="7">
        <f t="shared" si="63"/>
        <v>19</v>
      </c>
      <c r="C1391" s="7">
        <f t="shared" si="64"/>
        <v>9</v>
      </c>
      <c r="D1391" s="7">
        <f t="shared" si="65"/>
        <v>1974</v>
      </c>
      <c r="E1391" s="60">
        <v>1421</v>
      </c>
    </row>
    <row r="1392" spans="1:5" x14ac:dyDescent="0.25">
      <c r="A1392" s="63">
        <v>27292</v>
      </c>
      <c r="B1392" s="7">
        <f t="shared" si="63"/>
        <v>20</v>
      </c>
      <c r="C1392" s="7">
        <f t="shared" si="64"/>
        <v>9</v>
      </c>
      <c r="D1392" s="7">
        <f t="shared" si="65"/>
        <v>1974</v>
      </c>
      <c r="E1392" s="60">
        <v>1396</v>
      </c>
    </row>
    <row r="1393" spans="1:5" x14ac:dyDescent="0.25">
      <c r="A1393" s="63">
        <v>27293</v>
      </c>
      <c r="B1393" s="7">
        <f t="shared" ref="B1393:B1456" si="66">+DAY(A1393)</f>
        <v>21</v>
      </c>
      <c r="C1393" s="7">
        <f t="shared" ref="C1393:C1456" si="67">+MONTH(A1393)</f>
        <v>9</v>
      </c>
      <c r="D1393" s="7">
        <f t="shared" ref="D1393:D1456" si="68">+YEAR(A1393)</f>
        <v>1974</v>
      </c>
      <c r="E1393" s="60">
        <v>1585</v>
      </c>
    </row>
    <row r="1394" spans="1:5" x14ac:dyDescent="0.25">
      <c r="A1394" s="63">
        <v>27294</v>
      </c>
      <c r="B1394" s="7">
        <f t="shared" si="66"/>
        <v>22</v>
      </c>
      <c r="C1394" s="7">
        <f t="shared" si="67"/>
        <v>9</v>
      </c>
      <c r="D1394" s="7">
        <f t="shared" si="68"/>
        <v>1974</v>
      </c>
      <c r="E1394" s="60">
        <v>1613</v>
      </c>
    </row>
    <row r="1395" spans="1:5" x14ac:dyDescent="0.25">
      <c r="A1395" s="63">
        <v>27295</v>
      </c>
      <c r="B1395" s="7">
        <f t="shared" si="66"/>
        <v>23</v>
      </c>
      <c r="C1395" s="7">
        <f t="shared" si="67"/>
        <v>9</v>
      </c>
      <c r="D1395" s="7">
        <f t="shared" si="68"/>
        <v>1974</v>
      </c>
      <c r="E1395" s="60">
        <v>1513</v>
      </c>
    </row>
    <row r="1396" spans="1:5" x14ac:dyDescent="0.25">
      <c r="A1396" s="63">
        <v>27296</v>
      </c>
      <c r="B1396" s="7">
        <f t="shared" si="66"/>
        <v>24</v>
      </c>
      <c r="C1396" s="7">
        <f t="shared" si="67"/>
        <v>9</v>
      </c>
      <c r="D1396" s="7">
        <f t="shared" si="68"/>
        <v>1974</v>
      </c>
      <c r="E1396" s="60">
        <v>1379</v>
      </c>
    </row>
    <row r="1397" spans="1:5" x14ac:dyDescent="0.25">
      <c r="A1397" s="63">
        <v>27297</v>
      </c>
      <c r="B1397" s="7">
        <f t="shared" si="66"/>
        <v>25</v>
      </c>
      <c r="C1397" s="7">
        <f t="shared" si="67"/>
        <v>9</v>
      </c>
      <c r="D1397" s="7">
        <f t="shared" si="68"/>
        <v>1974</v>
      </c>
      <c r="E1397" s="60">
        <v>1231</v>
      </c>
    </row>
    <row r="1398" spans="1:5" x14ac:dyDescent="0.25">
      <c r="A1398" s="63">
        <v>27298</v>
      </c>
      <c r="B1398" s="7">
        <f t="shared" si="66"/>
        <v>26</v>
      </c>
      <c r="C1398" s="7">
        <f t="shared" si="67"/>
        <v>9</v>
      </c>
      <c r="D1398" s="7">
        <f t="shared" si="68"/>
        <v>1974</v>
      </c>
      <c r="E1398" s="60">
        <v>1203</v>
      </c>
    </row>
    <row r="1399" spans="1:5" x14ac:dyDescent="0.25">
      <c r="A1399" s="63">
        <v>27299</v>
      </c>
      <c r="B1399" s="7">
        <f t="shared" si="66"/>
        <v>27</v>
      </c>
      <c r="C1399" s="7">
        <f t="shared" si="67"/>
        <v>9</v>
      </c>
      <c r="D1399" s="7">
        <f t="shared" si="68"/>
        <v>1974</v>
      </c>
      <c r="E1399" s="60">
        <v>1379</v>
      </c>
    </row>
    <row r="1400" spans="1:5" x14ac:dyDescent="0.25">
      <c r="A1400" s="63">
        <v>27300</v>
      </c>
      <c r="B1400" s="7">
        <f t="shared" si="66"/>
        <v>28</v>
      </c>
      <c r="C1400" s="7">
        <f t="shared" si="67"/>
        <v>9</v>
      </c>
      <c r="D1400" s="7">
        <f t="shared" si="68"/>
        <v>1974</v>
      </c>
      <c r="E1400" s="60">
        <v>1477</v>
      </c>
    </row>
    <row r="1401" spans="1:5" x14ac:dyDescent="0.25">
      <c r="A1401" s="63">
        <v>27301</v>
      </c>
      <c r="B1401" s="7">
        <f t="shared" si="66"/>
        <v>29</v>
      </c>
      <c r="C1401" s="7">
        <f t="shared" si="67"/>
        <v>9</v>
      </c>
      <c r="D1401" s="7">
        <f t="shared" si="68"/>
        <v>1974</v>
      </c>
      <c r="E1401" s="60">
        <v>1400</v>
      </c>
    </row>
    <row r="1402" spans="1:5" x14ac:dyDescent="0.25">
      <c r="A1402" s="63">
        <v>27302</v>
      </c>
      <c r="B1402" s="7">
        <f t="shared" si="66"/>
        <v>30</v>
      </c>
      <c r="C1402" s="7">
        <f t="shared" si="67"/>
        <v>9</v>
      </c>
      <c r="D1402" s="7">
        <f t="shared" si="68"/>
        <v>1974</v>
      </c>
      <c r="E1402" s="60">
        <v>1352</v>
      </c>
    </row>
    <row r="1403" spans="1:5" x14ac:dyDescent="0.25">
      <c r="A1403" s="63">
        <v>27303</v>
      </c>
      <c r="B1403" s="7">
        <f t="shared" si="66"/>
        <v>1</v>
      </c>
      <c r="C1403" s="7">
        <f t="shared" si="67"/>
        <v>10</v>
      </c>
      <c r="D1403" s="7">
        <f t="shared" si="68"/>
        <v>1974</v>
      </c>
      <c r="E1403" s="60">
        <v>1304</v>
      </c>
    </row>
    <row r="1404" spans="1:5" x14ac:dyDescent="0.25">
      <c r="A1404" s="63">
        <v>27304</v>
      </c>
      <c r="B1404" s="7">
        <f t="shared" si="66"/>
        <v>2</v>
      </c>
      <c r="C1404" s="7">
        <f t="shared" si="67"/>
        <v>10</v>
      </c>
      <c r="D1404" s="7">
        <f t="shared" si="68"/>
        <v>1974</v>
      </c>
      <c r="E1404" s="60">
        <v>1291</v>
      </c>
    </row>
    <row r="1405" spans="1:5" x14ac:dyDescent="0.25">
      <c r="A1405" s="63">
        <v>27305</v>
      </c>
      <c r="B1405" s="7">
        <f t="shared" si="66"/>
        <v>3</v>
      </c>
      <c r="C1405" s="7">
        <f t="shared" si="67"/>
        <v>10</v>
      </c>
      <c r="D1405" s="7">
        <f t="shared" si="68"/>
        <v>1974</v>
      </c>
      <c r="E1405" s="60">
        <v>1620</v>
      </c>
    </row>
    <row r="1406" spans="1:5" x14ac:dyDescent="0.25">
      <c r="A1406" s="63">
        <v>27306</v>
      </c>
      <c r="B1406" s="7">
        <f t="shared" si="66"/>
        <v>4</v>
      </c>
      <c r="C1406" s="7">
        <f t="shared" si="67"/>
        <v>10</v>
      </c>
      <c r="D1406" s="7">
        <f t="shared" si="68"/>
        <v>1974</v>
      </c>
      <c r="E1406" s="60">
        <v>2242</v>
      </c>
    </row>
    <row r="1407" spans="1:5" x14ac:dyDescent="0.25">
      <c r="A1407" s="63">
        <v>27307</v>
      </c>
      <c r="B1407" s="7">
        <f t="shared" si="66"/>
        <v>5</v>
      </c>
      <c r="C1407" s="7">
        <f t="shared" si="67"/>
        <v>10</v>
      </c>
      <c r="D1407" s="7">
        <f t="shared" si="68"/>
        <v>1974</v>
      </c>
      <c r="E1407" s="60">
        <v>2613</v>
      </c>
    </row>
    <row r="1408" spans="1:5" x14ac:dyDescent="0.25">
      <c r="A1408" s="63">
        <v>27308</v>
      </c>
      <c r="B1408" s="7">
        <f t="shared" si="66"/>
        <v>6</v>
      </c>
      <c r="C1408" s="7">
        <f t="shared" si="67"/>
        <v>10</v>
      </c>
      <c r="D1408" s="7">
        <f t="shared" si="68"/>
        <v>1974</v>
      </c>
      <c r="E1408" s="60">
        <v>2837</v>
      </c>
    </row>
    <row r="1409" spans="1:5" x14ac:dyDescent="0.25">
      <c r="A1409" s="63">
        <v>27309</v>
      </c>
      <c r="B1409" s="7">
        <f t="shared" si="66"/>
        <v>7</v>
      </c>
      <c r="C1409" s="7">
        <f t="shared" si="67"/>
        <v>10</v>
      </c>
      <c r="D1409" s="7">
        <f t="shared" si="68"/>
        <v>1974</v>
      </c>
      <c r="E1409" s="60">
        <v>2914</v>
      </c>
    </row>
    <row r="1410" spans="1:5" x14ac:dyDescent="0.25">
      <c r="A1410" s="63">
        <v>27310</v>
      </c>
      <c r="B1410" s="7">
        <f t="shared" si="66"/>
        <v>8</v>
      </c>
      <c r="C1410" s="7">
        <f t="shared" si="67"/>
        <v>10</v>
      </c>
      <c r="D1410" s="7">
        <f t="shared" si="68"/>
        <v>1974</v>
      </c>
      <c r="E1410" s="60">
        <v>2504</v>
      </c>
    </row>
    <row r="1411" spans="1:5" x14ac:dyDescent="0.25">
      <c r="A1411" s="63">
        <v>27311</v>
      </c>
      <c r="B1411" s="7">
        <f t="shared" si="66"/>
        <v>9</v>
      </c>
      <c r="C1411" s="7">
        <f t="shared" si="67"/>
        <v>10</v>
      </c>
      <c r="D1411" s="7">
        <f t="shared" si="68"/>
        <v>1974</v>
      </c>
      <c r="E1411" s="60">
        <v>1980</v>
      </c>
    </row>
    <row r="1412" spans="1:5" x14ac:dyDescent="0.25">
      <c r="A1412" s="63">
        <v>27312</v>
      </c>
      <c r="B1412" s="7">
        <f t="shared" si="66"/>
        <v>10</v>
      </c>
      <c r="C1412" s="7">
        <f t="shared" si="67"/>
        <v>10</v>
      </c>
      <c r="D1412" s="7">
        <f t="shared" si="68"/>
        <v>1974</v>
      </c>
      <c r="E1412" s="60">
        <v>1678</v>
      </c>
    </row>
    <row r="1413" spans="1:5" x14ac:dyDescent="0.25">
      <c r="A1413" s="63">
        <v>27313</v>
      </c>
      <c r="B1413" s="7">
        <f t="shared" si="66"/>
        <v>11</v>
      </c>
      <c r="C1413" s="7">
        <f t="shared" si="67"/>
        <v>10</v>
      </c>
      <c r="D1413" s="7">
        <f t="shared" si="68"/>
        <v>1974</v>
      </c>
      <c r="E1413" s="60">
        <v>1506</v>
      </c>
    </row>
    <row r="1414" spans="1:5" x14ac:dyDescent="0.25">
      <c r="A1414" s="63">
        <v>27314</v>
      </c>
      <c r="B1414" s="7">
        <f t="shared" si="66"/>
        <v>12</v>
      </c>
      <c r="C1414" s="7">
        <f t="shared" si="67"/>
        <v>10</v>
      </c>
      <c r="D1414" s="7">
        <f t="shared" si="68"/>
        <v>1974</v>
      </c>
      <c r="E1414" s="60">
        <v>1435</v>
      </c>
    </row>
    <row r="1415" spans="1:5" x14ac:dyDescent="0.25">
      <c r="A1415" s="63">
        <v>27315</v>
      </c>
      <c r="B1415" s="7">
        <f t="shared" si="66"/>
        <v>13</v>
      </c>
      <c r="C1415" s="7">
        <f t="shared" si="67"/>
        <v>10</v>
      </c>
      <c r="D1415" s="7">
        <f t="shared" si="68"/>
        <v>1974</v>
      </c>
      <c r="E1415" s="60">
        <v>1352</v>
      </c>
    </row>
    <row r="1416" spans="1:5" x14ac:dyDescent="0.25">
      <c r="A1416" s="63">
        <v>27316</v>
      </c>
      <c r="B1416" s="7">
        <f t="shared" si="66"/>
        <v>14</v>
      </c>
      <c r="C1416" s="7">
        <f t="shared" si="67"/>
        <v>10</v>
      </c>
      <c r="D1416" s="7">
        <f t="shared" si="68"/>
        <v>1974</v>
      </c>
      <c r="E1416" s="60">
        <v>1298</v>
      </c>
    </row>
    <row r="1417" spans="1:5" x14ac:dyDescent="0.25">
      <c r="A1417" s="63">
        <v>27317</v>
      </c>
      <c r="B1417" s="7">
        <f t="shared" si="66"/>
        <v>15</v>
      </c>
      <c r="C1417" s="7">
        <f t="shared" si="67"/>
        <v>10</v>
      </c>
      <c r="D1417" s="7">
        <f t="shared" si="68"/>
        <v>1974</v>
      </c>
      <c r="E1417" s="60">
        <v>1298</v>
      </c>
    </row>
    <row r="1418" spans="1:5" x14ac:dyDescent="0.25">
      <c r="A1418" s="63">
        <v>27318</v>
      </c>
      <c r="B1418" s="7">
        <f t="shared" si="66"/>
        <v>16</v>
      </c>
      <c r="C1418" s="7">
        <f t="shared" si="67"/>
        <v>10</v>
      </c>
      <c r="D1418" s="7">
        <f t="shared" si="68"/>
        <v>1974</v>
      </c>
      <c r="E1418" s="60">
        <v>1263</v>
      </c>
    </row>
    <row r="1419" spans="1:5" x14ac:dyDescent="0.25">
      <c r="A1419" s="63">
        <v>27319</v>
      </c>
      <c r="B1419" s="7">
        <f t="shared" si="66"/>
        <v>17</v>
      </c>
      <c r="C1419" s="7">
        <f t="shared" si="67"/>
        <v>10</v>
      </c>
      <c r="D1419" s="7">
        <f t="shared" si="68"/>
        <v>1974</v>
      </c>
      <c r="E1419" s="60">
        <v>1144</v>
      </c>
    </row>
    <row r="1420" spans="1:5" x14ac:dyDescent="0.25">
      <c r="A1420" s="63">
        <v>27320</v>
      </c>
      <c r="B1420" s="7">
        <f t="shared" si="66"/>
        <v>18</v>
      </c>
      <c r="C1420" s="7">
        <f t="shared" si="67"/>
        <v>10</v>
      </c>
      <c r="D1420" s="7">
        <f t="shared" si="68"/>
        <v>1974</v>
      </c>
      <c r="E1420" s="60">
        <v>1094</v>
      </c>
    </row>
    <row r="1421" spans="1:5" x14ac:dyDescent="0.25">
      <c r="A1421" s="63">
        <v>27321</v>
      </c>
      <c r="B1421" s="7">
        <f t="shared" si="66"/>
        <v>19</v>
      </c>
      <c r="C1421" s="7">
        <f t="shared" si="67"/>
        <v>10</v>
      </c>
      <c r="D1421" s="7">
        <f t="shared" si="68"/>
        <v>1974</v>
      </c>
      <c r="E1421" s="60">
        <v>1043</v>
      </c>
    </row>
    <row r="1422" spans="1:5" x14ac:dyDescent="0.25">
      <c r="A1422" s="63">
        <v>27322</v>
      </c>
      <c r="B1422" s="7">
        <f t="shared" si="66"/>
        <v>20</v>
      </c>
      <c r="C1422" s="7">
        <f t="shared" si="67"/>
        <v>10</v>
      </c>
      <c r="D1422" s="7">
        <f t="shared" si="68"/>
        <v>1974</v>
      </c>
      <c r="E1422" s="60">
        <v>992</v>
      </c>
    </row>
    <row r="1423" spans="1:5" x14ac:dyDescent="0.25">
      <c r="A1423" s="63">
        <v>27323</v>
      </c>
      <c r="B1423" s="7">
        <f t="shared" si="66"/>
        <v>21</v>
      </c>
      <c r="C1423" s="7">
        <f t="shared" si="67"/>
        <v>10</v>
      </c>
      <c r="D1423" s="7">
        <f t="shared" si="68"/>
        <v>1974</v>
      </c>
      <c r="E1423" s="60">
        <v>992</v>
      </c>
    </row>
    <row r="1424" spans="1:5" x14ac:dyDescent="0.25">
      <c r="A1424" s="63">
        <v>27324</v>
      </c>
      <c r="B1424" s="7">
        <f t="shared" si="66"/>
        <v>22</v>
      </c>
      <c r="C1424" s="7">
        <f t="shared" si="67"/>
        <v>10</v>
      </c>
      <c r="D1424" s="7">
        <f t="shared" si="68"/>
        <v>1974</v>
      </c>
      <c r="E1424" s="60">
        <v>1043</v>
      </c>
    </row>
    <row r="1425" spans="1:5" x14ac:dyDescent="0.25">
      <c r="A1425" s="63">
        <v>27325</v>
      </c>
      <c r="B1425" s="7">
        <f t="shared" si="66"/>
        <v>23</v>
      </c>
      <c r="C1425" s="7">
        <f t="shared" si="67"/>
        <v>10</v>
      </c>
      <c r="D1425" s="7">
        <f t="shared" si="68"/>
        <v>1974</v>
      </c>
      <c r="E1425" s="60">
        <v>1081</v>
      </c>
    </row>
    <row r="1426" spans="1:5" x14ac:dyDescent="0.25">
      <c r="A1426" s="63">
        <v>27326</v>
      </c>
      <c r="B1426" s="7">
        <f t="shared" si="66"/>
        <v>24</v>
      </c>
      <c r="C1426" s="7">
        <f t="shared" si="67"/>
        <v>10</v>
      </c>
      <c r="D1426" s="7">
        <f t="shared" si="68"/>
        <v>1974</v>
      </c>
      <c r="E1426" s="60">
        <v>1088</v>
      </c>
    </row>
    <row r="1427" spans="1:5" x14ac:dyDescent="0.25">
      <c r="A1427" s="63">
        <v>27327</v>
      </c>
      <c r="B1427" s="7">
        <f t="shared" si="66"/>
        <v>25</v>
      </c>
      <c r="C1427" s="7">
        <f t="shared" si="67"/>
        <v>10</v>
      </c>
      <c r="D1427" s="7">
        <f t="shared" si="68"/>
        <v>1974</v>
      </c>
      <c r="E1427" s="60">
        <v>1074</v>
      </c>
    </row>
    <row r="1428" spans="1:5" x14ac:dyDescent="0.25">
      <c r="A1428" s="63">
        <v>27328</v>
      </c>
      <c r="B1428" s="7">
        <f t="shared" si="66"/>
        <v>26</v>
      </c>
      <c r="C1428" s="7">
        <f t="shared" si="67"/>
        <v>10</v>
      </c>
      <c r="D1428" s="7">
        <f t="shared" si="68"/>
        <v>1974</v>
      </c>
      <c r="E1428" s="60">
        <v>1088</v>
      </c>
    </row>
    <row r="1429" spans="1:5" x14ac:dyDescent="0.25">
      <c r="A1429" s="63">
        <v>27329</v>
      </c>
      <c r="B1429" s="7">
        <f t="shared" si="66"/>
        <v>27</v>
      </c>
      <c r="C1429" s="7">
        <f t="shared" si="67"/>
        <v>10</v>
      </c>
      <c r="D1429" s="7">
        <f t="shared" si="68"/>
        <v>1974</v>
      </c>
      <c r="E1429" s="60">
        <v>1074</v>
      </c>
    </row>
    <row r="1430" spans="1:5" x14ac:dyDescent="0.25">
      <c r="A1430" s="63">
        <v>27330</v>
      </c>
      <c r="B1430" s="7">
        <f t="shared" si="66"/>
        <v>28</v>
      </c>
      <c r="C1430" s="7">
        <f t="shared" si="67"/>
        <v>10</v>
      </c>
      <c r="D1430" s="7">
        <f t="shared" si="68"/>
        <v>1974</v>
      </c>
      <c r="E1430" s="60">
        <v>1016</v>
      </c>
    </row>
    <row r="1431" spans="1:5" x14ac:dyDescent="0.25">
      <c r="A1431" s="63">
        <v>27331</v>
      </c>
      <c r="B1431" s="7">
        <f t="shared" si="66"/>
        <v>29</v>
      </c>
      <c r="C1431" s="7">
        <f t="shared" si="67"/>
        <v>10</v>
      </c>
      <c r="D1431" s="7">
        <f t="shared" si="68"/>
        <v>1974</v>
      </c>
      <c r="E1431" s="60">
        <v>943</v>
      </c>
    </row>
    <row r="1432" spans="1:5" x14ac:dyDescent="0.25">
      <c r="A1432" s="63">
        <v>27332</v>
      </c>
      <c r="B1432" s="7">
        <f t="shared" si="66"/>
        <v>30</v>
      </c>
      <c r="C1432" s="7">
        <f t="shared" si="67"/>
        <v>10</v>
      </c>
      <c r="D1432" s="7">
        <f t="shared" si="68"/>
        <v>1974</v>
      </c>
      <c r="E1432" s="60">
        <v>889</v>
      </c>
    </row>
    <row r="1433" spans="1:5" x14ac:dyDescent="0.25">
      <c r="A1433" s="63">
        <v>27333</v>
      </c>
      <c r="B1433" s="7">
        <f t="shared" si="66"/>
        <v>31</v>
      </c>
      <c r="C1433" s="7">
        <f t="shared" si="67"/>
        <v>10</v>
      </c>
      <c r="D1433" s="7">
        <f t="shared" si="68"/>
        <v>1974</v>
      </c>
      <c r="E1433" s="60">
        <v>830</v>
      </c>
    </row>
    <row r="1434" spans="1:5" x14ac:dyDescent="0.25">
      <c r="A1434" s="63">
        <v>27334</v>
      </c>
      <c r="B1434" s="7">
        <f t="shared" si="66"/>
        <v>1</v>
      </c>
      <c r="C1434" s="7">
        <f t="shared" si="67"/>
        <v>11</v>
      </c>
      <c r="D1434" s="7">
        <f t="shared" si="68"/>
        <v>1974</v>
      </c>
      <c r="E1434" s="60">
        <v>806</v>
      </c>
    </row>
    <row r="1435" spans="1:5" x14ac:dyDescent="0.25">
      <c r="A1435" s="63">
        <v>27335</v>
      </c>
      <c r="B1435" s="7">
        <f t="shared" si="66"/>
        <v>2</v>
      </c>
      <c r="C1435" s="7">
        <f t="shared" si="67"/>
        <v>11</v>
      </c>
      <c r="D1435" s="7">
        <f t="shared" si="68"/>
        <v>1974</v>
      </c>
      <c r="E1435" s="60">
        <v>842</v>
      </c>
    </row>
    <row r="1436" spans="1:5" x14ac:dyDescent="0.25">
      <c r="A1436" s="63">
        <v>27336</v>
      </c>
      <c r="B1436" s="7">
        <f t="shared" si="66"/>
        <v>3</v>
      </c>
      <c r="C1436" s="7">
        <f t="shared" si="67"/>
        <v>11</v>
      </c>
      <c r="D1436" s="7">
        <f t="shared" si="68"/>
        <v>1974</v>
      </c>
      <c r="E1436" s="60">
        <v>907</v>
      </c>
    </row>
    <row r="1437" spans="1:5" x14ac:dyDescent="0.25">
      <c r="A1437" s="63">
        <v>27337</v>
      </c>
      <c r="B1437" s="7">
        <f t="shared" si="66"/>
        <v>4</v>
      </c>
      <c r="C1437" s="7">
        <f t="shared" si="67"/>
        <v>11</v>
      </c>
      <c r="D1437" s="7">
        <f t="shared" si="68"/>
        <v>1974</v>
      </c>
      <c r="E1437" s="60">
        <v>931</v>
      </c>
    </row>
    <row r="1438" spans="1:5" x14ac:dyDescent="0.25">
      <c r="A1438" s="63">
        <v>27338</v>
      </c>
      <c r="B1438" s="7">
        <f t="shared" si="66"/>
        <v>5</v>
      </c>
      <c r="C1438" s="7">
        <f t="shared" si="67"/>
        <v>11</v>
      </c>
      <c r="D1438" s="7">
        <f t="shared" si="68"/>
        <v>1974</v>
      </c>
      <c r="E1438" s="60">
        <v>871</v>
      </c>
    </row>
    <row r="1439" spans="1:5" x14ac:dyDescent="0.25">
      <c r="A1439" s="63">
        <v>27339</v>
      </c>
      <c r="B1439" s="7">
        <f t="shared" si="66"/>
        <v>6</v>
      </c>
      <c r="C1439" s="7">
        <f t="shared" si="67"/>
        <v>11</v>
      </c>
      <c r="D1439" s="7">
        <f t="shared" si="68"/>
        <v>1974</v>
      </c>
      <c r="E1439" s="60">
        <v>806</v>
      </c>
    </row>
    <row r="1440" spans="1:5" x14ac:dyDescent="0.25">
      <c r="A1440" s="63">
        <v>27340</v>
      </c>
      <c r="B1440" s="7">
        <f t="shared" si="66"/>
        <v>7</v>
      </c>
      <c r="C1440" s="7">
        <f t="shared" si="67"/>
        <v>11</v>
      </c>
      <c r="D1440" s="7">
        <f t="shared" si="68"/>
        <v>1974</v>
      </c>
      <c r="E1440" s="60">
        <v>824</v>
      </c>
    </row>
    <row r="1441" spans="1:5" x14ac:dyDescent="0.25">
      <c r="A1441" s="63">
        <v>27341</v>
      </c>
      <c r="B1441" s="7">
        <f t="shared" si="66"/>
        <v>8</v>
      </c>
      <c r="C1441" s="7">
        <f t="shared" si="67"/>
        <v>11</v>
      </c>
      <c r="D1441" s="7">
        <f t="shared" si="68"/>
        <v>1974</v>
      </c>
      <c r="E1441" s="60">
        <v>818</v>
      </c>
    </row>
    <row r="1442" spans="1:5" x14ac:dyDescent="0.25">
      <c r="A1442" s="63">
        <v>27342</v>
      </c>
      <c r="B1442" s="7">
        <f t="shared" si="66"/>
        <v>9</v>
      </c>
      <c r="C1442" s="7">
        <f t="shared" si="67"/>
        <v>11</v>
      </c>
      <c r="D1442" s="7">
        <f t="shared" si="68"/>
        <v>1974</v>
      </c>
      <c r="E1442" s="60">
        <v>743</v>
      </c>
    </row>
    <row r="1443" spans="1:5" x14ac:dyDescent="0.25">
      <c r="A1443" s="63">
        <v>27343</v>
      </c>
      <c r="B1443" s="7">
        <f t="shared" si="66"/>
        <v>10</v>
      </c>
      <c r="C1443" s="7">
        <f t="shared" si="67"/>
        <v>11</v>
      </c>
      <c r="D1443" s="7">
        <f t="shared" si="68"/>
        <v>1974</v>
      </c>
      <c r="E1443" s="60">
        <v>658</v>
      </c>
    </row>
    <row r="1444" spans="1:5" x14ac:dyDescent="0.25">
      <c r="A1444" s="63">
        <v>27344</v>
      </c>
      <c r="B1444" s="7">
        <f t="shared" si="66"/>
        <v>11</v>
      </c>
      <c r="C1444" s="7">
        <f t="shared" si="67"/>
        <v>11</v>
      </c>
      <c r="D1444" s="7">
        <f t="shared" si="68"/>
        <v>1974</v>
      </c>
      <c r="E1444" s="60">
        <v>600</v>
      </c>
    </row>
    <row r="1445" spans="1:5" x14ac:dyDescent="0.25">
      <c r="A1445" s="63">
        <v>27345</v>
      </c>
      <c r="B1445" s="7">
        <f t="shared" si="66"/>
        <v>12</v>
      </c>
      <c r="C1445" s="7">
        <f t="shared" si="67"/>
        <v>11</v>
      </c>
      <c r="D1445" s="7">
        <f t="shared" si="68"/>
        <v>1974</v>
      </c>
      <c r="E1445" s="60">
        <v>600</v>
      </c>
    </row>
    <row r="1446" spans="1:5" x14ac:dyDescent="0.25">
      <c r="A1446" s="63">
        <v>27346</v>
      </c>
      <c r="B1446" s="7">
        <f t="shared" si="66"/>
        <v>13</v>
      </c>
      <c r="C1446" s="7">
        <f t="shared" si="67"/>
        <v>11</v>
      </c>
      <c r="D1446" s="7">
        <f t="shared" si="68"/>
        <v>1974</v>
      </c>
      <c r="E1446" s="60">
        <v>658</v>
      </c>
    </row>
    <row r="1447" spans="1:5" x14ac:dyDescent="0.25">
      <c r="A1447" s="63">
        <v>27347</v>
      </c>
      <c r="B1447" s="7">
        <f t="shared" si="66"/>
        <v>14</v>
      </c>
      <c r="C1447" s="7">
        <f t="shared" si="67"/>
        <v>11</v>
      </c>
      <c r="D1447" s="7">
        <f t="shared" si="68"/>
        <v>1974</v>
      </c>
      <c r="E1447" s="60">
        <v>732</v>
      </c>
    </row>
    <row r="1448" spans="1:5" x14ac:dyDescent="0.25">
      <c r="A1448" s="63">
        <v>27348</v>
      </c>
      <c r="B1448" s="7">
        <f t="shared" si="66"/>
        <v>15</v>
      </c>
      <c r="C1448" s="7">
        <f t="shared" si="67"/>
        <v>11</v>
      </c>
      <c r="D1448" s="7">
        <f t="shared" si="68"/>
        <v>1974</v>
      </c>
      <c r="E1448" s="60">
        <v>806</v>
      </c>
    </row>
    <row r="1449" spans="1:5" x14ac:dyDescent="0.25">
      <c r="A1449" s="63">
        <v>27349</v>
      </c>
      <c r="B1449" s="7">
        <f t="shared" si="66"/>
        <v>16</v>
      </c>
      <c r="C1449" s="7">
        <f t="shared" si="67"/>
        <v>11</v>
      </c>
      <c r="D1449" s="7">
        <f t="shared" si="68"/>
        <v>1974</v>
      </c>
      <c r="E1449" s="60">
        <v>889</v>
      </c>
    </row>
    <row r="1450" spans="1:5" x14ac:dyDescent="0.25">
      <c r="A1450" s="63">
        <v>27350</v>
      </c>
      <c r="B1450" s="7">
        <f t="shared" si="66"/>
        <v>17</v>
      </c>
      <c r="C1450" s="7">
        <f t="shared" si="67"/>
        <v>11</v>
      </c>
      <c r="D1450" s="7">
        <f t="shared" si="68"/>
        <v>1974</v>
      </c>
      <c r="E1450" s="60">
        <v>818</v>
      </c>
    </row>
    <row r="1451" spans="1:5" x14ac:dyDescent="0.25">
      <c r="A1451" s="63">
        <v>27351</v>
      </c>
      <c r="B1451" s="7">
        <f t="shared" si="66"/>
        <v>18</v>
      </c>
      <c r="C1451" s="7">
        <f t="shared" si="67"/>
        <v>11</v>
      </c>
      <c r="D1451" s="7">
        <f t="shared" si="68"/>
        <v>1974</v>
      </c>
      <c r="E1451" s="60">
        <v>682</v>
      </c>
    </row>
    <row r="1452" spans="1:5" x14ac:dyDescent="0.25">
      <c r="A1452" s="63">
        <v>27352</v>
      </c>
      <c r="B1452" s="7">
        <f t="shared" si="66"/>
        <v>19</v>
      </c>
      <c r="C1452" s="7">
        <f t="shared" si="67"/>
        <v>11</v>
      </c>
      <c r="D1452" s="7">
        <f t="shared" si="68"/>
        <v>1974</v>
      </c>
      <c r="E1452" s="60">
        <v>638</v>
      </c>
    </row>
    <row r="1453" spans="1:5" x14ac:dyDescent="0.25">
      <c r="A1453" s="63">
        <v>27353</v>
      </c>
      <c r="B1453" s="7">
        <f t="shared" si="66"/>
        <v>20</v>
      </c>
      <c r="C1453" s="7">
        <f t="shared" si="67"/>
        <v>11</v>
      </c>
      <c r="D1453" s="7">
        <f t="shared" si="68"/>
        <v>1974</v>
      </c>
      <c r="E1453" s="60">
        <v>595</v>
      </c>
    </row>
    <row r="1454" spans="1:5" x14ac:dyDescent="0.25">
      <c r="A1454" s="63">
        <v>27354</v>
      </c>
      <c r="B1454" s="7">
        <f t="shared" si="66"/>
        <v>21</v>
      </c>
      <c r="C1454" s="7">
        <f t="shared" si="67"/>
        <v>11</v>
      </c>
      <c r="D1454" s="7">
        <f t="shared" si="68"/>
        <v>1974</v>
      </c>
      <c r="E1454" s="60">
        <v>523</v>
      </c>
    </row>
    <row r="1455" spans="1:5" x14ac:dyDescent="0.25">
      <c r="A1455" s="63">
        <v>27355</v>
      </c>
      <c r="B1455" s="7">
        <f t="shared" si="66"/>
        <v>22</v>
      </c>
      <c r="C1455" s="7">
        <f t="shared" si="67"/>
        <v>11</v>
      </c>
      <c r="D1455" s="7">
        <f t="shared" si="68"/>
        <v>1974</v>
      </c>
      <c r="E1455" s="60">
        <v>478</v>
      </c>
    </row>
    <row r="1456" spans="1:5" x14ac:dyDescent="0.25">
      <c r="A1456" s="63">
        <v>27356</v>
      </c>
      <c r="B1456" s="7">
        <f t="shared" si="66"/>
        <v>23</v>
      </c>
      <c r="C1456" s="7">
        <f t="shared" si="67"/>
        <v>11</v>
      </c>
      <c r="D1456" s="7">
        <f t="shared" si="68"/>
        <v>1974</v>
      </c>
      <c r="E1456" s="60">
        <v>453</v>
      </c>
    </row>
    <row r="1457" spans="1:5" x14ac:dyDescent="0.25">
      <c r="A1457" s="63">
        <v>27357</v>
      </c>
      <c r="B1457" s="7">
        <f t="shared" ref="B1457:B1506" si="69">+DAY(A1457)</f>
        <v>24</v>
      </c>
      <c r="C1457" s="7">
        <f t="shared" ref="C1457:C1506" si="70">+MONTH(A1457)</f>
        <v>11</v>
      </c>
      <c r="D1457" s="7">
        <f t="shared" ref="D1457:D1506" si="71">+YEAR(A1457)</f>
        <v>1974</v>
      </c>
      <c r="E1457" s="60">
        <v>433</v>
      </c>
    </row>
    <row r="1458" spans="1:5" x14ac:dyDescent="0.25">
      <c r="A1458" s="63">
        <v>27358</v>
      </c>
      <c r="B1458" s="7">
        <f t="shared" si="69"/>
        <v>25</v>
      </c>
      <c r="C1458" s="7">
        <f t="shared" si="70"/>
        <v>11</v>
      </c>
      <c r="D1458" s="7">
        <f t="shared" si="71"/>
        <v>1974</v>
      </c>
      <c r="E1458" s="60">
        <v>400</v>
      </c>
    </row>
    <row r="1459" spans="1:5" x14ac:dyDescent="0.25">
      <c r="A1459" s="63">
        <v>27359</v>
      </c>
      <c r="B1459" s="7">
        <f t="shared" si="69"/>
        <v>26</v>
      </c>
      <c r="C1459" s="7">
        <f t="shared" si="70"/>
        <v>11</v>
      </c>
      <c r="D1459" s="7">
        <f t="shared" si="71"/>
        <v>1974</v>
      </c>
      <c r="E1459" s="60">
        <v>379</v>
      </c>
    </row>
    <row r="1460" spans="1:5" x14ac:dyDescent="0.25">
      <c r="A1460" s="63">
        <v>27360</v>
      </c>
      <c r="B1460" s="7">
        <f t="shared" si="69"/>
        <v>27</v>
      </c>
      <c r="C1460" s="7">
        <f t="shared" si="70"/>
        <v>11</v>
      </c>
      <c r="D1460" s="7">
        <f t="shared" si="71"/>
        <v>1974</v>
      </c>
      <c r="E1460" s="60">
        <v>359</v>
      </c>
    </row>
    <row r="1461" spans="1:5" x14ac:dyDescent="0.25">
      <c r="A1461" s="63">
        <v>27361</v>
      </c>
      <c r="B1461" s="7">
        <f t="shared" si="69"/>
        <v>28</v>
      </c>
      <c r="C1461" s="7">
        <f t="shared" si="70"/>
        <v>11</v>
      </c>
      <c r="D1461" s="7">
        <f t="shared" si="71"/>
        <v>1974</v>
      </c>
      <c r="E1461" s="60">
        <v>346</v>
      </c>
    </row>
    <row r="1462" spans="1:5" x14ac:dyDescent="0.25">
      <c r="A1462" s="63">
        <v>27362</v>
      </c>
      <c r="B1462" s="7">
        <f t="shared" si="69"/>
        <v>29</v>
      </c>
      <c r="C1462" s="7">
        <f t="shared" si="70"/>
        <v>11</v>
      </c>
      <c r="D1462" s="7">
        <f t="shared" si="71"/>
        <v>1974</v>
      </c>
      <c r="E1462" s="60">
        <v>334</v>
      </c>
    </row>
    <row r="1463" spans="1:5" x14ac:dyDescent="0.25">
      <c r="A1463" s="63">
        <v>27363</v>
      </c>
      <c r="B1463" s="7">
        <f t="shared" si="69"/>
        <v>30</v>
      </c>
      <c r="C1463" s="7">
        <f t="shared" si="70"/>
        <v>11</v>
      </c>
      <c r="D1463" s="7">
        <f t="shared" si="71"/>
        <v>1974</v>
      </c>
      <c r="E1463" s="60">
        <v>319</v>
      </c>
    </row>
    <row r="1464" spans="1:5" x14ac:dyDescent="0.25">
      <c r="A1464" s="63">
        <v>27364</v>
      </c>
      <c r="B1464" s="7">
        <f t="shared" si="69"/>
        <v>1</v>
      </c>
      <c r="C1464" s="7">
        <f t="shared" si="70"/>
        <v>12</v>
      </c>
      <c r="D1464" s="7">
        <f t="shared" si="71"/>
        <v>1974</v>
      </c>
      <c r="E1464" s="60">
        <v>307</v>
      </c>
    </row>
    <row r="1465" spans="1:5" x14ac:dyDescent="0.25">
      <c r="A1465" s="63">
        <v>27365</v>
      </c>
      <c r="B1465" s="7">
        <f t="shared" si="69"/>
        <v>2</v>
      </c>
      <c r="C1465" s="7">
        <f t="shared" si="70"/>
        <v>12</v>
      </c>
      <c r="D1465" s="7">
        <f t="shared" si="71"/>
        <v>1974</v>
      </c>
      <c r="E1465" s="60">
        <v>303</v>
      </c>
    </row>
    <row r="1466" spans="1:5" x14ac:dyDescent="0.25">
      <c r="A1466" s="63">
        <v>27366</v>
      </c>
      <c r="B1466" s="7">
        <f t="shared" si="69"/>
        <v>3</v>
      </c>
      <c r="C1466" s="7">
        <f t="shared" si="70"/>
        <v>12</v>
      </c>
      <c r="D1466" s="7">
        <f t="shared" si="71"/>
        <v>1974</v>
      </c>
      <c r="E1466" s="60">
        <v>295</v>
      </c>
    </row>
    <row r="1467" spans="1:5" x14ac:dyDescent="0.25">
      <c r="A1467" s="63">
        <v>27367</v>
      </c>
      <c r="B1467" s="7">
        <f t="shared" si="69"/>
        <v>4</v>
      </c>
      <c r="C1467" s="7">
        <f t="shared" si="70"/>
        <v>12</v>
      </c>
      <c r="D1467" s="7">
        <f t="shared" si="71"/>
        <v>1974</v>
      </c>
      <c r="E1467" s="60">
        <v>291</v>
      </c>
    </row>
    <row r="1468" spans="1:5" x14ac:dyDescent="0.25">
      <c r="A1468" s="63">
        <v>27368</v>
      </c>
      <c r="B1468" s="7">
        <f t="shared" si="69"/>
        <v>5</v>
      </c>
      <c r="C1468" s="7">
        <f t="shared" si="70"/>
        <v>12</v>
      </c>
      <c r="D1468" s="7">
        <f t="shared" si="71"/>
        <v>1974</v>
      </c>
      <c r="E1468" s="60">
        <v>274</v>
      </c>
    </row>
    <row r="1469" spans="1:5" x14ac:dyDescent="0.25">
      <c r="A1469" s="63">
        <v>27369</v>
      </c>
      <c r="B1469" s="7">
        <f t="shared" si="69"/>
        <v>6</v>
      </c>
      <c r="C1469" s="7">
        <f t="shared" si="70"/>
        <v>12</v>
      </c>
      <c r="D1469" s="7">
        <f t="shared" si="71"/>
        <v>1974</v>
      </c>
      <c r="E1469" s="60">
        <v>270</v>
      </c>
    </row>
    <row r="1470" spans="1:5" x14ac:dyDescent="0.25">
      <c r="A1470" s="63">
        <v>27370</v>
      </c>
      <c r="B1470" s="7">
        <f t="shared" si="69"/>
        <v>7</v>
      </c>
      <c r="C1470" s="7">
        <f t="shared" si="70"/>
        <v>12</v>
      </c>
      <c r="D1470" s="7">
        <f t="shared" si="71"/>
        <v>1974</v>
      </c>
      <c r="E1470" s="60">
        <v>262</v>
      </c>
    </row>
    <row r="1471" spans="1:5" x14ac:dyDescent="0.25">
      <c r="A1471" s="63">
        <v>27371</v>
      </c>
      <c r="B1471" s="7">
        <f t="shared" si="69"/>
        <v>8</v>
      </c>
      <c r="C1471" s="7">
        <f t="shared" si="70"/>
        <v>12</v>
      </c>
      <c r="D1471" s="7">
        <f t="shared" si="71"/>
        <v>1974</v>
      </c>
      <c r="E1471" s="60">
        <v>258</v>
      </c>
    </row>
    <row r="1472" spans="1:5" x14ac:dyDescent="0.25">
      <c r="A1472" s="63">
        <v>27372</v>
      </c>
      <c r="B1472" s="7">
        <f t="shared" si="69"/>
        <v>9</v>
      </c>
      <c r="C1472" s="7">
        <f t="shared" si="70"/>
        <v>12</v>
      </c>
      <c r="D1472" s="7">
        <f t="shared" si="71"/>
        <v>1974</v>
      </c>
      <c r="E1472" s="60">
        <v>258</v>
      </c>
    </row>
    <row r="1473" spans="1:5" x14ac:dyDescent="0.25">
      <c r="A1473" s="63">
        <v>27373</v>
      </c>
      <c r="B1473" s="7">
        <f t="shared" si="69"/>
        <v>10</v>
      </c>
      <c r="C1473" s="7">
        <f t="shared" si="70"/>
        <v>12</v>
      </c>
      <c r="D1473" s="7">
        <f t="shared" si="71"/>
        <v>1974</v>
      </c>
      <c r="E1473" s="60">
        <v>254</v>
      </c>
    </row>
    <row r="1474" spans="1:5" x14ac:dyDescent="0.25">
      <c r="A1474" s="63">
        <v>27374</v>
      </c>
      <c r="B1474" s="7">
        <f t="shared" si="69"/>
        <v>11</v>
      </c>
      <c r="C1474" s="7">
        <f t="shared" si="70"/>
        <v>12</v>
      </c>
      <c r="D1474" s="7">
        <f t="shared" si="71"/>
        <v>1974</v>
      </c>
      <c r="E1474" s="60">
        <v>222</v>
      </c>
    </row>
    <row r="1475" spans="1:5" x14ac:dyDescent="0.25">
      <c r="A1475" s="63">
        <v>27375</v>
      </c>
      <c r="B1475" s="7">
        <f t="shared" si="69"/>
        <v>12</v>
      </c>
      <c r="C1475" s="7">
        <f t="shared" si="70"/>
        <v>12</v>
      </c>
      <c r="D1475" s="7">
        <f t="shared" si="71"/>
        <v>1974</v>
      </c>
      <c r="E1475" s="60">
        <v>234</v>
      </c>
    </row>
    <row r="1476" spans="1:5" x14ac:dyDescent="0.25">
      <c r="A1476" s="63">
        <v>27376</v>
      </c>
      <c r="B1476" s="7">
        <f t="shared" si="69"/>
        <v>13</v>
      </c>
      <c r="C1476" s="7">
        <f t="shared" si="70"/>
        <v>12</v>
      </c>
      <c r="D1476" s="7">
        <f t="shared" si="71"/>
        <v>1974</v>
      </c>
      <c r="E1476" s="60">
        <v>222</v>
      </c>
    </row>
    <row r="1477" spans="1:5" x14ac:dyDescent="0.25">
      <c r="A1477" s="63">
        <v>27377</v>
      </c>
      <c r="B1477" s="7">
        <f t="shared" si="69"/>
        <v>14</v>
      </c>
      <c r="C1477" s="7">
        <f t="shared" si="70"/>
        <v>12</v>
      </c>
      <c r="D1477" s="7">
        <f t="shared" si="71"/>
        <v>1974</v>
      </c>
      <c r="E1477" s="60">
        <v>218</v>
      </c>
    </row>
    <row r="1478" spans="1:5" x14ac:dyDescent="0.25">
      <c r="A1478" s="63">
        <v>27378</v>
      </c>
      <c r="B1478" s="7">
        <f t="shared" si="69"/>
        <v>15</v>
      </c>
      <c r="C1478" s="7">
        <f t="shared" si="70"/>
        <v>12</v>
      </c>
      <c r="D1478" s="7">
        <f t="shared" si="71"/>
        <v>1974</v>
      </c>
      <c r="E1478" s="60">
        <v>211</v>
      </c>
    </row>
    <row r="1479" spans="1:5" x14ac:dyDescent="0.25">
      <c r="A1479" s="63">
        <v>27379</v>
      </c>
      <c r="B1479" s="7">
        <f t="shared" si="69"/>
        <v>16</v>
      </c>
      <c r="C1479" s="7">
        <f t="shared" si="70"/>
        <v>12</v>
      </c>
      <c r="D1479" s="7">
        <f t="shared" si="71"/>
        <v>1974</v>
      </c>
      <c r="E1479" s="60">
        <v>207</v>
      </c>
    </row>
    <row r="1480" spans="1:5" x14ac:dyDescent="0.25">
      <c r="A1480" s="63">
        <v>27380</v>
      </c>
      <c r="B1480" s="7">
        <f t="shared" si="69"/>
        <v>17</v>
      </c>
      <c r="C1480" s="7">
        <f t="shared" si="70"/>
        <v>12</v>
      </c>
      <c r="D1480" s="7">
        <f t="shared" si="71"/>
        <v>1974</v>
      </c>
      <c r="E1480" s="60">
        <v>199</v>
      </c>
    </row>
    <row r="1481" spans="1:5" x14ac:dyDescent="0.25">
      <c r="A1481" s="63">
        <v>27381</v>
      </c>
      <c r="B1481" s="7">
        <f t="shared" si="69"/>
        <v>18</v>
      </c>
      <c r="C1481" s="7">
        <f t="shared" si="70"/>
        <v>12</v>
      </c>
      <c r="D1481" s="7">
        <f t="shared" si="71"/>
        <v>1974</v>
      </c>
      <c r="E1481" s="60">
        <v>191</v>
      </c>
    </row>
    <row r="1482" spans="1:5" x14ac:dyDescent="0.25">
      <c r="A1482" s="63">
        <v>27382</v>
      </c>
      <c r="B1482" s="7">
        <f t="shared" si="69"/>
        <v>19</v>
      </c>
      <c r="C1482" s="7">
        <f t="shared" si="70"/>
        <v>12</v>
      </c>
      <c r="D1482" s="7">
        <f t="shared" si="71"/>
        <v>1974</v>
      </c>
      <c r="E1482" s="60">
        <v>183</v>
      </c>
    </row>
    <row r="1483" spans="1:5" x14ac:dyDescent="0.25">
      <c r="A1483" s="63">
        <v>27383</v>
      </c>
      <c r="B1483" s="7">
        <f t="shared" si="69"/>
        <v>20</v>
      </c>
      <c r="C1483" s="7">
        <f t="shared" si="70"/>
        <v>12</v>
      </c>
      <c r="D1483" s="7">
        <f t="shared" si="71"/>
        <v>1974</v>
      </c>
      <c r="E1483" s="60">
        <v>180</v>
      </c>
    </row>
    <row r="1484" spans="1:5" x14ac:dyDescent="0.25">
      <c r="A1484" s="63">
        <v>27384</v>
      </c>
      <c r="B1484" s="7">
        <f t="shared" si="69"/>
        <v>21</v>
      </c>
      <c r="C1484" s="7">
        <f t="shared" si="70"/>
        <v>12</v>
      </c>
      <c r="D1484" s="7">
        <f t="shared" si="71"/>
        <v>1974</v>
      </c>
      <c r="E1484" s="60">
        <v>180</v>
      </c>
    </row>
    <row r="1485" spans="1:5" x14ac:dyDescent="0.25">
      <c r="A1485" s="63">
        <v>27385</v>
      </c>
      <c r="B1485" s="7">
        <f t="shared" si="69"/>
        <v>22</v>
      </c>
      <c r="C1485" s="7">
        <f t="shared" si="70"/>
        <v>12</v>
      </c>
      <c r="D1485" s="7">
        <f t="shared" si="71"/>
        <v>1974</v>
      </c>
      <c r="E1485" s="60">
        <v>180</v>
      </c>
    </row>
    <row r="1486" spans="1:5" x14ac:dyDescent="0.25">
      <c r="A1486" s="63">
        <v>27386</v>
      </c>
      <c r="B1486" s="7">
        <f t="shared" si="69"/>
        <v>23</v>
      </c>
      <c r="C1486" s="7">
        <f t="shared" si="70"/>
        <v>12</v>
      </c>
      <c r="D1486" s="7">
        <f t="shared" si="71"/>
        <v>1974</v>
      </c>
      <c r="E1486" s="60">
        <v>180</v>
      </c>
    </row>
    <row r="1487" spans="1:5" x14ac:dyDescent="0.25">
      <c r="A1487" s="63">
        <v>27387</v>
      </c>
      <c r="B1487" s="7">
        <f t="shared" si="69"/>
        <v>24</v>
      </c>
      <c r="C1487" s="7">
        <f t="shared" si="70"/>
        <v>12</v>
      </c>
      <c r="D1487" s="7">
        <f t="shared" si="71"/>
        <v>1974</v>
      </c>
      <c r="E1487" s="60">
        <v>174</v>
      </c>
    </row>
    <row r="1488" spans="1:5" x14ac:dyDescent="0.25">
      <c r="A1488" s="63">
        <v>27388</v>
      </c>
      <c r="B1488" s="7">
        <f t="shared" si="69"/>
        <v>25</v>
      </c>
      <c r="C1488" s="7">
        <f t="shared" si="70"/>
        <v>12</v>
      </c>
      <c r="D1488" s="7">
        <f t="shared" si="71"/>
        <v>1974</v>
      </c>
      <c r="E1488" s="60">
        <v>164</v>
      </c>
    </row>
    <row r="1489" spans="1:5" x14ac:dyDescent="0.25">
      <c r="A1489" s="63">
        <v>27389</v>
      </c>
      <c r="B1489" s="7">
        <f t="shared" si="69"/>
        <v>26</v>
      </c>
      <c r="C1489" s="7">
        <f t="shared" si="70"/>
        <v>12</v>
      </c>
      <c r="D1489" s="7">
        <f t="shared" si="71"/>
        <v>1974</v>
      </c>
      <c r="E1489" s="60">
        <v>157</v>
      </c>
    </row>
    <row r="1490" spans="1:5" x14ac:dyDescent="0.25">
      <c r="A1490" s="63">
        <v>27390</v>
      </c>
      <c r="B1490" s="7">
        <f t="shared" si="69"/>
        <v>27</v>
      </c>
      <c r="C1490" s="7">
        <f t="shared" si="70"/>
        <v>12</v>
      </c>
      <c r="D1490" s="7">
        <f t="shared" si="71"/>
        <v>1974</v>
      </c>
      <c r="E1490" s="60">
        <v>153</v>
      </c>
    </row>
    <row r="1491" spans="1:5" x14ac:dyDescent="0.25">
      <c r="A1491" s="63">
        <v>27391</v>
      </c>
      <c r="B1491" s="7">
        <f t="shared" si="69"/>
        <v>28</v>
      </c>
      <c r="C1491" s="7">
        <f t="shared" si="70"/>
        <v>12</v>
      </c>
      <c r="D1491" s="7">
        <f t="shared" si="71"/>
        <v>1974</v>
      </c>
      <c r="E1491" s="60">
        <v>147</v>
      </c>
    </row>
    <row r="1492" spans="1:5" x14ac:dyDescent="0.25">
      <c r="A1492" s="63">
        <v>27392</v>
      </c>
      <c r="B1492" s="7">
        <f t="shared" si="69"/>
        <v>29</v>
      </c>
      <c r="C1492" s="7">
        <f t="shared" si="70"/>
        <v>12</v>
      </c>
      <c r="D1492" s="7">
        <f t="shared" si="71"/>
        <v>1974</v>
      </c>
      <c r="E1492" s="60">
        <v>140</v>
      </c>
    </row>
    <row r="1493" spans="1:5" x14ac:dyDescent="0.25">
      <c r="A1493" s="63">
        <v>27393</v>
      </c>
      <c r="B1493" s="7">
        <f t="shared" si="69"/>
        <v>30</v>
      </c>
      <c r="C1493" s="7">
        <f t="shared" si="70"/>
        <v>12</v>
      </c>
      <c r="D1493" s="7">
        <f t="shared" si="71"/>
        <v>1974</v>
      </c>
      <c r="E1493" s="60">
        <v>140</v>
      </c>
    </row>
    <row r="1494" spans="1:5" x14ac:dyDescent="0.25">
      <c r="A1494" s="63">
        <v>27394</v>
      </c>
      <c r="B1494" s="7">
        <f t="shared" si="69"/>
        <v>31</v>
      </c>
      <c r="C1494" s="7">
        <f t="shared" si="70"/>
        <v>12</v>
      </c>
      <c r="D1494" s="7">
        <f t="shared" si="71"/>
        <v>1974</v>
      </c>
      <c r="E1494" s="60">
        <v>136</v>
      </c>
    </row>
    <row r="1495" spans="1:5" x14ac:dyDescent="0.25">
      <c r="A1495" s="63">
        <v>27395</v>
      </c>
      <c r="B1495" s="7">
        <f t="shared" si="69"/>
        <v>1</v>
      </c>
      <c r="C1495" s="7">
        <f t="shared" si="70"/>
        <v>1</v>
      </c>
      <c r="D1495" s="7">
        <f t="shared" si="71"/>
        <v>1975</v>
      </c>
      <c r="E1495" s="60">
        <v>129</v>
      </c>
    </row>
    <row r="1496" spans="1:5" x14ac:dyDescent="0.25">
      <c r="A1496" s="63">
        <v>27396</v>
      </c>
      <c r="B1496" s="7">
        <f t="shared" si="69"/>
        <v>2</v>
      </c>
      <c r="C1496" s="7">
        <f t="shared" si="70"/>
        <v>1</v>
      </c>
      <c r="D1496" s="7">
        <f t="shared" si="71"/>
        <v>1975</v>
      </c>
      <c r="E1496" s="60">
        <v>126</v>
      </c>
    </row>
    <row r="1497" spans="1:5" x14ac:dyDescent="0.25">
      <c r="A1497" s="63">
        <v>27397</v>
      </c>
      <c r="B1497" s="7">
        <f t="shared" si="69"/>
        <v>3</v>
      </c>
      <c r="C1497" s="7">
        <f t="shared" si="70"/>
        <v>1</v>
      </c>
      <c r="D1497" s="7">
        <f t="shared" si="71"/>
        <v>1975</v>
      </c>
      <c r="E1497" s="60">
        <v>126</v>
      </c>
    </row>
    <row r="1498" spans="1:5" x14ac:dyDescent="0.25">
      <c r="A1498" s="63">
        <v>27398</v>
      </c>
      <c r="B1498" s="7">
        <f t="shared" si="69"/>
        <v>4</v>
      </c>
      <c r="C1498" s="7">
        <f t="shared" si="70"/>
        <v>1</v>
      </c>
      <c r="D1498" s="7">
        <f t="shared" si="71"/>
        <v>1975</v>
      </c>
      <c r="E1498" s="60">
        <v>120</v>
      </c>
    </row>
    <row r="1499" spans="1:5" x14ac:dyDescent="0.25">
      <c r="A1499" s="63">
        <v>27399</v>
      </c>
      <c r="B1499" s="7">
        <f t="shared" si="69"/>
        <v>5</v>
      </c>
      <c r="C1499" s="7">
        <f t="shared" si="70"/>
        <v>1</v>
      </c>
      <c r="D1499" s="7">
        <f t="shared" si="71"/>
        <v>1975</v>
      </c>
      <c r="E1499" s="60">
        <v>117</v>
      </c>
    </row>
    <row r="1500" spans="1:5" x14ac:dyDescent="0.25">
      <c r="A1500" s="63">
        <v>27400</v>
      </c>
      <c r="B1500" s="7">
        <f t="shared" si="69"/>
        <v>6</v>
      </c>
      <c r="C1500" s="7">
        <f t="shared" si="70"/>
        <v>1</v>
      </c>
      <c r="D1500" s="7">
        <f t="shared" si="71"/>
        <v>1975</v>
      </c>
      <c r="E1500" s="60">
        <v>114</v>
      </c>
    </row>
    <row r="1501" spans="1:5" x14ac:dyDescent="0.25">
      <c r="A1501" s="63">
        <v>27401</v>
      </c>
      <c r="B1501" s="7">
        <f t="shared" si="69"/>
        <v>7</v>
      </c>
      <c r="C1501" s="7">
        <f t="shared" si="70"/>
        <v>1</v>
      </c>
      <c r="D1501" s="7">
        <f t="shared" si="71"/>
        <v>1975</v>
      </c>
      <c r="E1501" s="60">
        <v>114</v>
      </c>
    </row>
    <row r="1502" spans="1:5" x14ac:dyDescent="0.25">
      <c r="A1502" s="63">
        <v>27402</v>
      </c>
      <c r="B1502" s="7">
        <f t="shared" si="69"/>
        <v>8</v>
      </c>
      <c r="C1502" s="7">
        <f t="shared" si="70"/>
        <v>1</v>
      </c>
      <c r="D1502" s="7">
        <f t="shared" si="71"/>
        <v>1975</v>
      </c>
      <c r="E1502" s="60">
        <v>111</v>
      </c>
    </row>
    <row r="1503" spans="1:5" x14ac:dyDescent="0.25">
      <c r="A1503" s="63">
        <v>27403</v>
      </c>
      <c r="B1503" s="7">
        <f t="shared" si="69"/>
        <v>9</v>
      </c>
      <c r="C1503" s="7">
        <f t="shared" si="70"/>
        <v>1</v>
      </c>
      <c r="D1503" s="7">
        <f t="shared" si="71"/>
        <v>1975</v>
      </c>
      <c r="E1503" s="60">
        <v>108</v>
      </c>
    </row>
    <row r="1504" spans="1:5" x14ac:dyDescent="0.25">
      <c r="A1504" s="63">
        <v>27404</v>
      </c>
      <c r="B1504" s="7">
        <f t="shared" si="69"/>
        <v>10</v>
      </c>
      <c r="C1504" s="7">
        <f t="shared" si="70"/>
        <v>1</v>
      </c>
      <c r="D1504" s="7">
        <f t="shared" si="71"/>
        <v>1975</v>
      </c>
      <c r="E1504" s="60">
        <v>102</v>
      </c>
    </row>
    <row r="1505" spans="1:5" x14ac:dyDescent="0.25">
      <c r="A1505" s="63">
        <v>27405</v>
      </c>
      <c r="B1505" s="7">
        <f t="shared" si="69"/>
        <v>11</v>
      </c>
      <c r="C1505" s="7">
        <f t="shared" si="70"/>
        <v>1</v>
      </c>
      <c r="D1505" s="7">
        <f t="shared" si="71"/>
        <v>1975</v>
      </c>
      <c r="E1505" s="60">
        <v>102</v>
      </c>
    </row>
    <row r="1506" spans="1:5" x14ac:dyDescent="0.25">
      <c r="A1506" s="63">
        <v>27406</v>
      </c>
      <c r="B1506" s="7">
        <f t="shared" si="69"/>
        <v>12</v>
      </c>
      <c r="C1506" s="7">
        <f t="shared" si="70"/>
        <v>1</v>
      </c>
      <c r="D1506" s="7">
        <f t="shared" si="71"/>
        <v>1975</v>
      </c>
      <c r="E1506" s="60">
        <v>102</v>
      </c>
    </row>
    <row r="1507" spans="1:5" x14ac:dyDescent="0.25">
      <c r="A1507" s="63">
        <v>27407</v>
      </c>
      <c r="B1507" s="7">
        <f t="shared" ref="B1507:B1570" si="72">+DAY(A1507)</f>
        <v>13</v>
      </c>
      <c r="C1507" s="7">
        <f t="shared" ref="C1507:C1570" si="73">+MONTH(A1507)</f>
        <v>1</v>
      </c>
      <c r="D1507" s="7">
        <f t="shared" ref="D1507:D1570" si="74">+YEAR(A1507)</f>
        <v>1975</v>
      </c>
      <c r="E1507" s="60">
        <v>96.1</v>
      </c>
    </row>
    <row r="1508" spans="1:5" x14ac:dyDescent="0.25">
      <c r="A1508" s="63">
        <v>27408</v>
      </c>
      <c r="B1508" s="7">
        <f t="shared" si="72"/>
        <v>14</v>
      </c>
      <c r="C1508" s="7">
        <f t="shared" si="73"/>
        <v>1</v>
      </c>
      <c r="D1508" s="7">
        <f t="shared" si="74"/>
        <v>1975</v>
      </c>
      <c r="E1508" s="60">
        <v>90.3</v>
      </c>
    </row>
    <row r="1509" spans="1:5" x14ac:dyDescent="0.25">
      <c r="A1509" s="63">
        <v>27409</v>
      </c>
      <c r="B1509" s="7">
        <f t="shared" si="72"/>
        <v>15</v>
      </c>
      <c r="C1509" s="7">
        <f t="shared" si="73"/>
        <v>1</v>
      </c>
      <c r="D1509" s="7">
        <f t="shared" si="74"/>
        <v>1975</v>
      </c>
      <c r="E1509" s="60">
        <v>90.3</v>
      </c>
    </row>
    <row r="1510" spans="1:5" x14ac:dyDescent="0.25">
      <c r="A1510" s="63">
        <v>27410</v>
      </c>
      <c r="B1510" s="7">
        <f t="shared" si="72"/>
        <v>16</v>
      </c>
      <c r="C1510" s="7">
        <f t="shared" si="73"/>
        <v>1</v>
      </c>
      <c r="D1510" s="7">
        <f t="shared" si="74"/>
        <v>1975</v>
      </c>
      <c r="E1510" s="60">
        <v>90.3</v>
      </c>
    </row>
    <row r="1511" spans="1:5" x14ac:dyDescent="0.25">
      <c r="A1511" s="63">
        <v>27411</v>
      </c>
      <c r="B1511" s="7">
        <f t="shared" si="72"/>
        <v>17</v>
      </c>
      <c r="C1511" s="7">
        <f t="shared" si="73"/>
        <v>1</v>
      </c>
      <c r="D1511" s="7">
        <f t="shared" si="74"/>
        <v>1975</v>
      </c>
      <c r="E1511" s="60">
        <v>84.6</v>
      </c>
    </row>
    <row r="1512" spans="1:5" x14ac:dyDescent="0.25">
      <c r="A1512" s="63">
        <v>27412</v>
      </c>
      <c r="B1512" s="7">
        <f t="shared" si="72"/>
        <v>18</v>
      </c>
      <c r="C1512" s="7">
        <f t="shared" si="73"/>
        <v>1</v>
      </c>
      <c r="D1512" s="7">
        <f t="shared" si="74"/>
        <v>1975</v>
      </c>
      <c r="E1512" s="60">
        <v>84.6</v>
      </c>
    </row>
    <row r="1513" spans="1:5" x14ac:dyDescent="0.25">
      <c r="A1513" s="63">
        <v>27413</v>
      </c>
      <c r="B1513" s="7">
        <f t="shared" si="72"/>
        <v>19</v>
      </c>
      <c r="C1513" s="7">
        <f t="shared" si="73"/>
        <v>1</v>
      </c>
      <c r="D1513" s="7">
        <f t="shared" si="74"/>
        <v>1975</v>
      </c>
      <c r="E1513" s="60">
        <v>81.8</v>
      </c>
    </row>
    <row r="1514" spans="1:5" x14ac:dyDescent="0.25">
      <c r="A1514" s="63">
        <v>27414</v>
      </c>
      <c r="B1514" s="7">
        <f t="shared" si="72"/>
        <v>20</v>
      </c>
      <c r="C1514" s="7">
        <f t="shared" si="73"/>
        <v>1</v>
      </c>
      <c r="D1514" s="7">
        <f t="shared" si="74"/>
        <v>1975</v>
      </c>
      <c r="E1514" s="60">
        <v>79</v>
      </c>
    </row>
    <row r="1515" spans="1:5" x14ac:dyDescent="0.25">
      <c r="A1515" s="63">
        <v>27415</v>
      </c>
      <c r="B1515" s="7">
        <f t="shared" si="72"/>
        <v>21</v>
      </c>
      <c r="C1515" s="7">
        <f t="shared" si="73"/>
        <v>1</v>
      </c>
      <c r="D1515" s="7">
        <f t="shared" si="74"/>
        <v>1975</v>
      </c>
      <c r="E1515" s="60">
        <v>79</v>
      </c>
    </row>
    <row r="1516" spans="1:5" x14ac:dyDescent="0.25">
      <c r="A1516" s="63">
        <v>27416</v>
      </c>
      <c r="B1516" s="7">
        <f t="shared" si="72"/>
        <v>22</v>
      </c>
      <c r="C1516" s="7">
        <f t="shared" si="73"/>
        <v>1</v>
      </c>
      <c r="D1516" s="7">
        <f t="shared" si="74"/>
        <v>1975</v>
      </c>
      <c r="E1516" s="60">
        <v>76.3</v>
      </c>
    </row>
    <row r="1517" spans="1:5" x14ac:dyDescent="0.25">
      <c r="A1517" s="63">
        <v>27417</v>
      </c>
      <c r="B1517" s="7">
        <f t="shared" si="72"/>
        <v>23</v>
      </c>
      <c r="C1517" s="7">
        <f t="shared" si="73"/>
        <v>1</v>
      </c>
      <c r="D1517" s="7">
        <f t="shared" si="74"/>
        <v>1975</v>
      </c>
      <c r="E1517" s="60">
        <v>73.599999999999994</v>
      </c>
    </row>
    <row r="1518" spans="1:5" x14ac:dyDescent="0.25">
      <c r="A1518" s="63">
        <v>27418</v>
      </c>
      <c r="B1518" s="7">
        <f t="shared" si="72"/>
        <v>24</v>
      </c>
      <c r="C1518" s="7">
        <f t="shared" si="73"/>
        <v>1</v>
      </c>
      <c r="D1518" s="7">
        <f t="shared" si="74"/>
        <v>1975</v>
      </c>
      <c r="E1518" s="60">
        <v>68.2</v>
      </c>
    </row>
    <row r="1519" spans="1:5" x14ac:dyDescent="0.25">
      <c r="A1519" s="63">
        <v>27419</v>
      </c>
      <c r="B1519" s="7">
        <f t="shared" si="72"/>
        <v>25</v>
      </c>
      <c r="C1519" s="7">
        <f t="shared" si="73"/>
        <v>1</v>
      </c>
      <c r="D1519" s="7">
        <f t="shared" si="74"/>
        <v>1975</v>
      </c>
      <c r="E1519" s="60">
        <v>68.2</v>
      </c>
    </row>
    <row r="1520" spans="1:5" x14ac:dyDescent="0.25">
      <c r="A1520" s="63">
        <v>27420</v>
      </c>
      <c r="B1520" s="7">
        <f t="shared" si="72"/>
        <v>26</v>
      </c>
      <c r="C1520" s="7">
        <f t="shared" si="73"/>
        <v>1</v>
      </c>
      <c r="D1520" s="7">
        <f t="shared" si="74"/>
        <v>1975</v>
      </c>
      <c r="E1520" s="60">
        <v>68.2</v>
      </c>
    </row>
    <row r="1521" spans="1:5" x14ac:dyDescent="0.25">
      <c r="A1521" s="63">
        <v>27421</v>
      </c>
      <c r="B1521" s="7">
        <f t="shared" si="72"/>
        <v>27</v>
      </c>
      <c r="C1521" s="7">
        <f t="shared" si="73"/>
        <v>1</v>
      </c>
      <c r="D1521" s="7">
        <f t="shared" si="74"/>
        <v>1975</v>
      </c>
      <c r="E1521" s="60">
        <v>63</v>
      </c>
    </row>
    <row r="1522" spans="1:5" x14ac:dyDescent="0.25">
      <c r="A1522" s="63">
        <v>27422</v>
      </c>
      <c r="B1522" s="7">
        <f t="shared" si="72"/>
        <v>28</v>
      </c>
      <c r="C1522" s="7">
        <f t="shared" si="73"/>
        <v>1</v>
      </c>
      <c r="D1522" s="7">
        <f t="shared" si="74"/>
        <v>1975</v>
      </c>
      <c r="E1522" s="60">
        <v>63</v>
      </c>
    </row>
    <row r="1523" spans="1:5" x14ac:dyDescent="0.25">
      <c r="A1523" s="63">
        <v>27423</v>
      </c>
      <c r="B1523" s="7">
        <f t="shared" si="72"/>
        <v>29</v>
      </c>
      <c r="C1523" s="7">
        <f t="shared" si="73"/>
        <v>1</v>
      </c>
      <c r="D1523" s="7">
        <f t="shared" si="74"/>
        <v>1975</v>
      </c>
      <c r="E1523" s="60">
        <v>60.5</v>
      </c>
    </row>
    <row r="1524" spans="1:5" x14ac:dyDescent="0.25">
      <c r="A1524" s="63">
        <v>27424</v>
      </c>
      <c r="B1524" s="7">
        <f t="shared" si="72"/>
        <v>30</v>
      </c>
      <c r="C1524" s="7">
        <f t="shared" si="73"/>
        <v>1</v>
      </c>
      <c r="D1524" s="7">
        <f t="shared" si="74"/>
        <v>1975</v>
      </c>
      <c r="E1524" s="60">
        <v>58</v>
      </c>
    </row>
    <row r="1525" spans="1:5" x14ac:dyDescent="0.25">
      <c r="A1525" s="63">
        <v>27425</v>
      </c>
      <c r="B1525" s="7">
        <f t="shared" si="72"/>
        <v>31</v>
      </c>
      <c r="C1525" s="7">
        <f t="shared" si="73"/>
        <v>1</v>
      </c>
      <c r="D1525" s="7">
        <f t="shared" si="74"/>
        <v>1975</v>
      </c>
      <c r="E1525" s="60">
        <v>58</v>
      </c>
    </row>
    <row r="1526" spans="1:5" x14ac:dyDescent="0.25">
      <c r="A1526" s="63">
        <v>27426</v>
      </c>
      <c r="B1526" s="7">
        <f t="shared" si="72"/>
        <v>1</v>
      </c>
      <c r="C1526" s="7">
        <f t="shared" si="73"/>
        <v>2</v>
      </c>
      <c r="D1526" s="7">
        <f t="shared" si="74"/>
        <v>1975</v>
      </c>
      <c r="E1526" s="60">
        <v>55.5</v>
      </c>
    </row>
    <row r="1527" spans="1:5" x14ac:dyDescent="0.25">
      <c r="A1527" s="63">
        <v>27427</v>
      </c>
      <c r="B1527" s="7">
        <f t="shared" si="72"/>
        <v>2</v>
      </c>
      <c r="C1527" s="7">
        <f t="shared" si="73"/>
        <v>2</v>
      </c>
      <c r="D1527" s="7">
        <f t="shared" si="74"/>
        <v>1975</v>
      </c>
      <c r="E1527" s="60">
        <v>53</v>
      </c>
    </row>
    <row r="1528" spans="1:5" x14ac:dyDescent="0.25">
      <c r="A1528" s="63">
        <v>27428</v>
      </c>
      <c r="B1528" s="7">
        <f t="shared" si="72"/>
        <v>3</v>
      </c>
      <c r="C1528" s="7">
        <f t="shared" si="73"/>
        <v>2</v>
      </c>
      <c r="D1528" s="7">
        <f t="shared" si="74"/>
        <v>1975</v>
      </c>
      <c r="E1528" s="60">
        <v>50.6</v>
      </c>
    </row>
    <row r="1529" spans="1:5" x14ac:dyDescent="0.25">
      <c r="A1529" s="63">
        <v>27429</v>
      </c>
      <c r="B1529" s="7">
        <f t="shared" si="72"/>
        <v>4</v>
      </c>
      <c r="C1529" s="7">
        <f t="shared" si="73"/>
        <v>2</v>
      </c>
      <c r="D1529" s="7">
        <f t="shared" si="74"/>
        <v>1975</v>
      </c>
      <c r="E1529" s="60">
        <v>48.2</v>
      </c>
    </row>
    <row r="1530" spans="1:5" x14ac:dyDescent="0.25">
      <c r="A1530" s="63">
        <v>27430</v>
      </c>
      <c r="B1530" s="7">
        <f t="shared" si="72"/>
        <v>5</v>
      </c>
      <c r="C1530" s="7">
        <f t="shared" si="73"/>
        <v>2</v>
      </c>
      <c r="D1530" s="7">
        <f t="shared" si="74"/>
        <v>1975</v>
      </c>
      <c r="E1530" s="60">
        <v>48.2</v>
      </c>
    </row>
    <row r="1531" spans="1:5" x14ac:dyDescent="0.25">
      <c r="A1531" s="63">
        <v>27431</v>
      </c>
      <c r="B1531" s="7">
        <f t="shared" si="72"/>
        <v>6</v>
      </c>
      <c r="C1531" s="7">
        <f t="shared" si="73"/>
        <v>2</v>
      </c>
      <c r="D1531" s="7">
        <f t="shared" si="74"/>
        <v>1975</v>
      </c>
      <c r="E1531" s="60">
        <v>48.2</v>
      </c>
    </row>
    <row r="1532" spans="1:5" x14ac:dyDescent="0.25">
      <c r="A1532" s="63">
        <v>27432</v>
      </c>
      <c r="B1532" s="7">
        <f t="shared" si="72"/>
        <v>7</v>
      </c>
      <c r="C1532" s="7">
        <f t="shared" si="73"/>
        <v>2</v>
      </c>
      <c r="D1532" s="7">
        <f t="shared" si="74"/>
        <v>1975</v>
      </c>
      <c r="E1532" s="60">
        <v>45.9</v>
      </c>
    </row>
    <row r="1533" spans="1:5" x14ac:dyDescent="0.25">
      <c r="A1533" s="63">
        <v>27433</v>
      </c>
      <c r="B1533" s="7">
        <f t="shared" si="72"/>
        <v>8</v>
      </c>
      <c r="C1533" s="7">
        <f t="shared" si="73"/>
        <v>2</v>
      </c>
      <c r="D1533" s="7">
        <f t="shared" si="74"/>
        <v>1975</v>
      </c>
      <c r="E1533" s="60">
        <v>43.6</v>
      </c>
    </row>
    <row r="1534" spans="1:5" x14ac:dyDescent="0.25">
      <c r="A1534" s="63">
        <v>27434</v>
      </c>
      <c r="B1534" s="7">
        <f t="shared" si="72"/>
        <v>9</v>
      </c>
      <c r="C1534" s="7">
        <f t="shared" si="73"/>
        <v>2</v>
      </c>
      <c r="D1534" s="7">
        <f t="shared" si="74"/>
        <v>1975</v>
      </c>
      <c r="E1534" s="60">
        <v>41.3</v>
      </c>
    </row>
    <row r="1535" spans="1:5" x14ac:dyDescent="0.25">
      <c r="A1535" s="63">
        <v>27435</v>
      </c>
      <c r="B1535" s="7">
        <f t="shared" si="72"/>
        <v>10</v>
      </c>
      <c r="C1535" s="7">
        <f t="shared" si="73"/>
        <v>2</v>
      </c>
      <c r="D1535" s="7">
        <f t="shared" si="74"/>
        <v>1975</v>
      </c>
      <c r="E1535" s="60">
        <v>41.3</v>
      </c>
    </row>
    <row r="1536" spans="1:5" x14ac:dyDescent="0.25">
      <c r="A1536" s="63">
        <v>27436</v>
      </c>
      <c r="B1536" s="7">
        <f t="shared" si="72"/>
        <v>11</v>
      </c>
      <c r="C1536" s="7">
        <f t="shared" si="73"/>
        <v>2</v>
      </c>
      <c r="D1536" s="7">
        <f t="shared" si="74"/>
        <v>1975</v>
      </c>
      <c r="E1536" s="60">
        <v>39.1</v>
      </c>
    </row>
    <row r="1537" spans="1:5" x14ac:dyDescent="0.25">
      <c r="A1537" s="63">
        <v>27437</v>
      </c>
      <c r="B1537" s="7">
        <f t="shared" si="72"/>
        <v>12</v>
      </c>
      <c r="C1537" s="7">
        <f t="shared" si="73"/>
        <v>2</v>
      </c>
      <c r="D1537" s="7">
        <f t="shared" si="74"/>
        <v>1975</v>
      </c>
      <c r="E1537" s="60">
        <v>39.1</v>
      </c>
    </row>
    <row r="1538" spans="1:5" x14ac:dyDescent="0.25">
      <c r="A1538" s="63">
        <v>27438</v>
      </c>
      <c r="B1538" s="7">
        <f t="shared" si="72"/>
        <v>13</v>
      </c>
      <c r="C1538" s="7">
        <f t="shared" si="73"/>
        <v>2</v>
      </c>
      <c r="D1538" s="7">
        <f t="shared" si="74"/>
        <v>1975</v>
      </c>
      <c r="E1538" s="60">
        <v>39.1</v>
      </c>
    </row>
    <row r="1539" spans="1:5" x14ac:dyDescent="0.25">
      <c r="A1539" s="63">
        <v>27439</v>
      </c>
      <c r="B1539" s="7">
        <f t="shared" si="72"/>
        <v>14</v>
      </c>
      <c r="C1539" s="7">
        <f t="shared" si="73"/>
        <v>2</v>
      </c>
      <c r="D1539" s="7">
        <f t="shared" si="74"/>
        <v>1975</v>
      </c>
      <c r="E1539" s="60">
        <v>36.9</v>
      </c>
    </row>
    <row r="1540" spans="1:5" x14ac:dyDescent="0.25">
      <c r="A1540" s="63">
        <v>27440</v>
      </c>
      <c r="B1540" s="7">
        <f t="shared" si="72"/>
        <v>15</v>
      </c>
      <c r="C1540" s="7">
        <f t="shared" si="73"/>
        <v>2</v>
      </c>
      <c r="D1540" s="7">
        <f t="shared" si="74"/>
        <v>1975</v>
      </c>
      <c r="E1540" s="60">
        <v>36.9</v>
      </c>
    </row>
    <row r="1541" spans="1:5" x14ac:dyDescent="0.25">
      <c r="A1541" s="63">
        <v>27441</v>
      </c>
      <c r="B1541" s="7">
        <f t="shared" si="72"/>
        <v>16</v>
      </c>
      <c r="C1541" s="7">
        <f t="shared" si="73"/>
        <v>2</v>
      </c>
      <c r="D1541" s="7">
        <f t="shared" si="74"/>
        <v>1975</v>
      </c>
      <c r="E1541" s="60">
        <v>38.700000000000003</v>
      </c>
    </row>
    <row r="1542" spans="1:5" x14ac:dyDescent="0.25">
      <c r="A1542" s="63">
        <v>27442</v>
      </c>
      <c r="B1542" s="7">
        <f t="shared" si="72"/>
        <v>17</v>
      </c>
      <c r="C1542" s="7">
        <f t="shared" si="73"/>
        <v>2</v>
      </c>
      <c r="D1542" s="7">
        <f t="shared" si="74"/>
        <v>1975</v>
      </c>
      <c r="E1542" s="60">
        <v>39.1</v>
      </c>
    </row>
    <row r="1543" spans="1:5" x14ac:dyDescent="0.25">
      <c r="A1543" s="63">
        <v>27443</v>
      </c>
      <c r="B1543" s="7">
        <f t="shared" si="72"/>
        <v>18</v>
      </c>
      <c r="C1543" s="7">
        <f t="shared" si="73"/>
        <v>2</v>
      </c>
      <c r="D1543" s="7">
        <f t="shared" si="74"/>
        <v>1975</v>
      </c>
      <c r="E1543" s="60">
        <v>43.6</v>
      </c>
    </row>
    <row r="1544" spans="1:5" x14ac:dyDescent="0.25">
      <c r="A1544" s="63">
        <v>27444</v>
      </c>
      <c r="B1544" s="7">
        <f t="shared" si="72"/>
        <v>19</v>
      </c>
      <c r="C1544" s="7">
        <f t="shared" si="73"/>
        <v>2</v>
      </c>
      <c r="D1544" s="7">
        <f t="shared" si="74"/>
        <v>1975</v>
      </c>
      <c r="E1544" s="60">
        <v>43.6</v>
      </c>
    </row>
    <row r="1545" spans="1:5" x14ac:dyDescent="0.25">
      <c r="A1545" s="63">
        <v>27445</v>
      </c>
      <c r="B1545" s="7">
        <f t="shared" si="72"/>
        <v>20</v>
      </c>
      <c r="C1545" s="7">
        <f t="shared" si="73"/>
        <v>2</v>
      </c>
      <c r="D1545" s="7">
        <f t="shared" si="74"/>
        <v>1975</v>
      </c>
      <c r="E1545" s="60">
        <v>41.3</v>
      </c>
    </row>
    <row r="1546" spans="1:5" x14ac:dyDescent="0.25">
      <c r="A1546" s="63">
        <v>27446</v>
      </c>
      <c r="B1546" s="7">
        <f t="shared" si="72"/>
        <v>21</v>
      </c>
      <c r="C1546" s="7">
        <f t="shared" si="73"/>
        <v>2</v>
      </c>
      <c r="D1546" s="7">
        <f t="shared" si="74"/>
        <v>1975</v>
      </c>
      <c r="E1546" s="60">
        <v>39.1</v>
      </c>
    </row>
    <row r="1547" spans="1:5" x14ac:dyDescent="0.25">
      <c r="A1547" s="63">
        <v>27447</v>
      </c>
      <c r="B1547" s="7">
        <f t="shared" si="72"/>
        <v>22</v>
      </c>
      <c r="C1547" s="7">
        <f t="shared" si="73"/>
        <v>2</v>
      </c>
      <c r="D1547" s="7">
        <f t="shared" si="74"/>
        <v>1975</v>
      </c>
      <c r="E1547" s="60">
        <v>32.6</v>
      </c>
    </row>
    <row r="1548" spans="1:5" x14ac:dyDescent="0.25">
      <c r="A1548" s="63">
        <v>27448</v>
      </c>
      <c r="B1548" s="7">
        <f t="shared" si="72"/>
        <v>23</v>
      </c>
      <c r="C1548" s="7">
        <f t="shared" si="73"/>
        <v>2</v>
      </c>
      <c r="D1548" s="7">
        <f t="shared" si="74"/>
        <v>1975</v>
      </c>
      <c r="E1548" s="60">
        <v>30.5</v>
      </c>
    </row>
    <row r="1549" spans="1:5" x14ac:dyDescent="0.25">
      <c r="A1549" s="63">
        <v>27449</v>
      </c>
      <c r="B1549" s="7">
        <f t="shared" si="72"/>
        <v>24</v>
      </c>
      <c r="C1549" s="7">
        <f t="shared" si="73"/>
        <v>2</v>
      </c>
      <c r="D1549" s="7">
        <f t="shared" si="74"/>
        <v>1975</v>
      </c>
      <c r="E1549" s="60">
        <v>26.5</v>
      </c>
    </row>
    <row r="1550" spans="1:5" x14ac:dyDescent="0.25">
      <c r="A1550" s="63">
        <v>27450</v>
      </c>
      <c r="B1550" s="7">
        <f t="shared" si="72"/>
        <v>25</v>
      </c>
      <c r="C1550" s="7">
        <f t="shared" si="73"/>
        <v>2</v>
      </c>
      <c r="D1550" s="7">
        <f t="shared" si="74"/>
        <v>1975</v>
      </c>
      <c r="E1550" s="60">
        <v>58.5</v>
      </c>
    </row>
    <row r="1551" spans="1:5" x14ac:dyDescent="0.25">
      <c r="A1551" s="63">
        <v>27451</v>
      </c>
      <c r="B1551" s="7">
        <f t="shared" si="72"/>
        <v>26</v>
      </c>
      <c r="C1551" s="7">
        <f t="shared" si="73"/>
        <v>2</v>
      </c>
      <c r="D1551" s="7">
        <f t="shared" si="74"/>
        <v>1975</v>
      </c>
      <c r="E1551" s="60">
        <v>56.5</v>
      </c>
    </row>
    <row r="1552" spans="1:5" x14ac:dyDescent="0.25">
      <c r="A1552" s="63">
        <v>27452</v>
      </c>
      <c r="B1552" s="7">
        <f t="shared" si="72"/>
        <v>27</v>
      </c>
      <c r="C1552" s="7">
        <f t="shared" si="73"/>
        <v>2</v>
      </c>
      <c r="D1552" s="7">
        <f t="shared" si="74"/>
        <v>1975</v>
      </c>
      <c r="E1552" s="60">
        <v>24.6</v>
      </c>
    </row>
    <row r="1553" spans="1:5" x14ac:dyDescent="0.25">
      <c r="A1553" s="63">
        <v>27453</v>
      </c>
      <c r="B1553" s="7">
        <f t="shared" si="72"/>
        <v>28</v>
      </c>
      <c r="C1553" s="7">
        <f t="shared" si="73"/>
        <v>2</v>
      </c>
      <c r="D1553" s="7">
        <f t="shared" si="74"/>
        <v>1975</v>
      </c>
      <c r="E1553" s="60">
        <v>24.6</v>
      </c>
    </row>
    <row r="1554" spans="1:5" x14ac:dyDescent="0.25">
      <c r="A1554" s="63">
        <v>27454</v>
      </c>
      <c r="B1554" s="7">
        <f t="shared" si="72"/>
        <v>1</v>
      </c>
      <c r="C1554" s="7">
        <f t="shared" si="73"/>
        <v>3</v>
      </c>
      <c r="D1554" s="7">
        <f t="shared" si="74"/>
        <v>1975</v>
      </c>
      <c r="E1554" s="60">
        <v>22.7</v>
      </c>
    </row>
    <row r="1555" spans="1:5" x14ac:dyDescent="0.25">
      <c r="A1555" s="63">
        <v>27455</v>
      </c>
      <c r="B1555" s="7">
        <f t="shared" si="72"/>
        <v>2</v>
      </c>
      <c r="C1555" s="7">
        <f t="shared" si="73"/>
        <v>3</v>
      </c>
      <c r="D1555" s="7">
        <f t="shared" si="74"/>
        <v>1975</v>
      </c>
      <c r="E1555" s="60">
        <v>22.7</v>
      </c>
    </row>
    <row r="1556" spans="1:5" x14ac:dyDescent="0.25">
      <c r="A1556" s="63">
        <v>27456</v>
      </c>
      <c r="B1556" s="7">
        <f t="shared" si="72"/>
        <v>3</v>
      </c>
      <c r="C1556" s="7">
        <f t="shared" si="73"/>
        <v>3</v>
      </c>
      <c r="D1556" s="7">
        <f t="shared" si="74"/>
        <v>1975</v>
      </c>
      <c r="E1556" s="60">
        <v>22.7</v>
      </c>
    </row>
    <row r="1557" spans="1:5" x14ac:dyDescent="0.25">
      <c r="A1557" s="63">
        <v>27457</v>
      </c>
      <c r="B1557" s="7">
        <f t="shared" si="72"/>
        <v>4</v>
      </c>
      <c r="C1557" s="7">
        <f t="shared" si="73"/>
        <v>3</v>
      </c>
      <c r="D1557" s="7">
        <f t="shared" si="74"/>
        <v>1975</v>
      </c>
      <c r="E1557" s="60">
        <v>22.7</v>
      </c>
    </row>
    <row r="1558" spans="1:5" x14ac:dyDescent="0.25">
      <c r="A1558" s="63">
        <v>27458</v>
      </c>
      <c r="B1558" s="7">
        <f t="shared" si="72"/>
        <v>5</v>
      </c>
      <c r="C1558" s="7">
        <f t="shared" si="73"/>
        <v>3</v>
      </c>
      <c r="D1558" s="7">
        <f t="shared" si="74"/>
        <v>1975</v>
      </c>
      <c r="E1558" s="60">
        <v>22.7</v>
      </c>
    </row>
    <row r="1559" spans="1:5" x14ac:dyDescent="0.25">
      <c r="A1559" s="63">
        <v>27459</v>
      </c>
      <c r="B1559" s="7">
        <f t="shared" si="72"/>
        <v>6</v>
      </c>
      <c r="C1559" s="7">
        <f t="shared" si="73"/>
        <v>3</v>
      </c>
      <c r="D1559" s="7">
        <f t="shared" si="74"/>
        <v>1975</v>
      </c>
      <c r="E1559" s="60">
        <v>22.7</v>
      </c>
    </row>
    <row r="1560" spans="1:5" x14ac:dyDescent="0.25">
      <c r="A1560" s="63">
        <v>27460</v>
      </c>
      <c r="B1560" s="7">
        <f t="shared" si="72"/>
        <v>7</v>
      </c>
      <c r="C1560" s="7">
        <f t="shared" si="73"/>
        <v>3</v>
      </c>
      <c r="D1560" s="7">
        <f t="shared" si="74"/>
        <v>1975</v>
      </c>
      <c r="E1560" s="60">
        <v>22.7</v>
      </c>
    </row>
    <row r="1561" spans="1:5" x14ac:dyDescent="0.25">
      <c r="A1561" s="63">
        <v>27461</v>
      </c>
      <c r="B1561" s="7">
        <f t="shared" si="72"/>
        <v>8</v>
      </c>
      <c r="C1561" s="7">
        <f t="shared" si="73"/>
        <v>3</v>
      </c>
      <c r="D1561" s="7">
        <f t="shared" si="74"/>
        <v>1975</v>
      </c>
      <c r="E1561" s="60">
        <v>20.9</v>
      </c>
    </row>
    <row r="1562" spans="1:5" x14ac:dyDescent="0.25">
      <c r="A1562" s="63">
        <v>27462</v>
      </c>
      <c r="B1562" s="7">
        <f t="shared" si="72"/>
        <v>9</v>
      </c>
      <c r="C1562" s="7">
        <f t="shared" si="73"/>
        <v>3</v>
      </c>
      <c r="D1562" s="7">
        <f t="shared" si="74"/>
        <v>1975</v>
      </c>
      <c r="E1562" s="60">
        <v>19.100000000000001</v>
      </c>
    </row>
    <row r="1563" spans="1:5" x14ac:dyDescent="0.25">
      <c r="A1563" s="63">
        <v>27463</v>
      </c>
      <c r="B1563" s="7">
        <f t="shared" si="72"/>
        <v>10</v>
      </c>
      <c r="C1563" s="7">
        <f t="shared" si="73"/>
        <v>3</v>
      </c>
      <c r="D1563" s="7">
        <f t="shared" si="74"/>
        <v>1975</v>
      </c>
      <c r="E1563" s="60">
        <v>17.399999999999999</v>
      </c>
    </row>
    <row r="1564" spans="1:5" x14ac:dyDescent="0.25">
      <c r="A1564" s="63">
        <v>27464</v>
      </c>
      <c r="B1564" s="7">
        <f t="shared" si="72"/>
        <v>11</v>
      </c>
      <c r="C1564" s="7">
        <f t="shared" si="73"/>
        <v>3</v>
      </c>
      <c r="D1564" s="7">
        <f t="shared" si="74"/>
        <v>1975</v>
      </c>
      <c r="E1564" s="60">
        <v>15.7</v>
      </c>
    </row>
    <row r="1565" spans="1:5" x14ac:dyDescent="0.25">
      <c r="A1565" s="63">
        <v>27465</v>
      </c>
      <c r="B1565" s="7">
        <f t="shared" si="72"/>
        <v>12</v>
      </c>
      <c r="C1565" s="7">
        <f t="shared" si="73"/>
        <v>3</v>
      </c>
      <c r="D1565" s="7">
        <f t="shared" si="74"/>
        <v>1975</v>
      </c>
      <c r="E1565" s="60">
        <v>15.7</v>
      </c>
    </row>
    <row r="1566" spans="1:5" x14ac:dyDescent="0.25">
      <c r="A1566" s="63">
        <v>27466</v>
      </c>
      <c r="B1566" s="7">
        <f t="shared" si="72"/>
        <v>13</v>
      </c>
      <c r="C1566" s="7">
        <f t="shared" si="73"/>
        <v>3</v>
      </c>
      <c r="D1566" s="7">
        <f t="shared" si="74"/>
        <v>1975</v>
      </c>
      <c r="E1566" s="60">
        <v>14.1</v>
      </c>
    </row>
    <row r="1567" spans="1:5" x14ac:dyDescent="0.25">
      <c r="A1567" s="63">
        <v>27467</v>
      </c>
      <c r="B1567" s="7">
        <f t="shared" si="72"/>
        <v>14</v>
      </c>
      <c r="C1567" s="7">
        <f t="shared" si="73"/>
        <v>3</v>
      </c>
      <c r="D1567" s="7">
        <f t="shared" si="74"/>
        <v>1975</v>
      </c>
      <c r="E1567" s="60">
        <v>12.5</v>
      </c>
    </row>
    <row r="1568" spans="1:5" x14ac:dyDescent="0.25">
      <c r="A1568" s="63">
        <v>27468</v>
      </c>
      <c r="B1568" s="7">
        <f t="shared" si="72"/>
        <v>15</v>
      </c>
      <c r="C1568" s="7">
        <f t="shared" si="73"/>
        <v>3</v>
      </c>
      <c r="D1568" s="7">
        <f t="shared" si="74"/>
        <v>1975</v>
      </c>
      <c r="E1568" s="60">
        <v>11</v>
      </c>
    </row>
    <row r="1569" spans="1:5" x14ac:dyDescent="0.25">
      <c r="A1569" s="63">
        <v>27469</v>
      </c>
      <c r="B1569" s="7">
        <f t="shared" si="72"/>
        <v>16</v>
      </c>
      <c r="C1569" s="7">
        <f t="shared" si="73"/>
        <v>3</v>
      </c>
      <c r="D1569" s="7">
        <f t="shared" si="74"/>
        <v>1975</v>
      </c>
      <c r="E1569" s="60">
        <v>9.6</v>
      </c>
    </row>
    <row r="1570" spans="1:5" x14ac:dyDescent="0.25">
      <c r="A1570" s="63">
        <v>27470</v>
      </c>
      <c r="B1570" s="7">
        <f t="shared" si="72"/>
        <v>17</v>
      </c>
      <c r="C1570" s="7">
        <f t="shared" si="73"/>
        <v>3</v>
      </c>
      <c r="D1570" s="7">
        <f t="shared" si="74"/>
        <v>1975</v>
      </c>
      <c r="E1570" s="60">
        <v>9.6</v>
      </c>
    </row>
    <row r="1571" spans="1:5" x14ac:dyDescent="0.25">
      <c r="A1571" s="63">
        <v>27471</v>
      </c>
      <c r="B1571" s="7">
        <f t="shared" ref="B1571:B1634" si="75">+DAY(A1571)</f>
        <v>18</v>
      </c>
      <c r="C1571" s="7">
        <f t="shared" ref="C1571:C1634" si="76">+MONTH(A1571)</f>
        <v>3</v>
      </c>
      <c r="D1571" s="7">
        <f t="shared" ref="D1571:D1634" si="77">+YEAR(A1571)</f>
        <v>1975</v>
      </c>
      <c r="E1571" s="60">
        <v>9.6</v>
      </c>
    </row>
    <row r="1572" spans="1:5" x14ac:dyDescent="0.25">
      <c r="A1572" s="63">
        <v>27472</v>
      </c>
      <c r="B1572" s="7">
        <f t="shared" si="75"/>
        <v>19</v>
      </c>
      <c r="C1572" s="7">
        <f t="shared" si="76"/>
        <v>3</v>
      </c>
      <c r="D1572" s="7">
        <f t="shared" si="77"/>
        <v>1975</v>
      </c>
      <c r="E1572" s="60">
        <v>9.6</v>
      </c>
    </row>
    <row r="1573" spans="1:5" x14ac:dyDescent="0.25">
      <c r="A1573" s="63">
        <v>27473</v>
      </c>
      <c r="B1573" s="7">
        <f t="shared" si="75"/>
        <v>20</v>
      </c>
      <c r="C1573" s="7">
        <f t="shared" si="76"/>
        <v>3</v>
      </c>
      <c r="D1573" s="7">
        <f t="shared" si="77"/>
        <v>1975</v>
      </c>
      <c r="E1573" s="60">
        <v>9.6</v>
      </c>
    </row>
    <row r="1574" spans="1:5" x14ac:dyDescent="0.25">
      <c r="A1574" s="63">
        <v>27474</v>
      </c>
      <c r="B1574" s="7">
        <f t="shared" si="75"/>
        <v>21</v>
      </c>
      <c r="C1574" s="7">
        <f t="shared" si="76"/>
        <v>3</v>
      </c>
      <c r="D1574" s="7">
        <f t="shared" si="77"/>
        <v>1975</v>
      </c>
      <c r="E1574" s="60">
        <v>9.6</v>
      </c>
    </row>
    <row r="1575" spans="1:5" x14ac:dyDescent="0.25">
      <c r="A1575" s="63">
        <v>27475</v>
      </c>
      <c r="B1575" s="7">
        <f t="shared" si="75"/>
        <v>22</v>
      </c>
      <c r="C1575" s="7">
        <f t="shared" si="76"/>
        <v>3</v>
      </c>
      <c r="D1575" s="7">
        <f t="shared" si="77"/>
        <v>1975</v>
      </c>
      <c r="E1575" s="60">
        <v>17.399999999999999</v>
      </c>
    </row>
    <row r="1576" spans="1:5" x14ac:dyDescent="0.25">
      <c r="A1576" s="63">
        <v>27476</v>
      </c>
      <c r="B1576" s="7">
        <f t="shared" si="75"/>
        <v>23</v>
      </c>
      <c r="C1576" s="7">
        <f t="shared" si="76"/>
        <v>3</v>
      </c>
      <c r="D1576" s="7">
        <f t="shared" si="77"/>
        <v>1975</v>
      </c>
      <c r="E1576" s="60">
        <v>17.399999999999999</v>
      </c>
    </row>
    <row r="1577" spans="1:5" x14ac:dyDescent="0.25">
      <c r="A1577" s="63">
        <v>27477</v>
      </c>
      <c r="B1577" s="7">
        <f t="shared" si="75"/>
        <v>24</v>
      </c>
      <c r="C1577" s="7">
        <f t="shared" si="76"/>
        <v>3</v>
      </c>
      <c r="D1577" s="7">
        <f t="shared" si="77"/>
        <v>1975</v>
      </c>
      <c r="E1577" s="60">
        <v>15.7</v>
      </c>
    </row>
    <row r="1578" spans="1:5" x14ac:dyDescent="0.25">
      <c r="A1578" s="63">
        <v>27478</v>
      </c>
      <c r="B1578" s="7">
        <f t="shared" si="75"/>
        <v>25</v>
      </c>
      <c r="C1578" s="7">
        <f t="shared" si="76"/>
        <v>3</v>
      </c>
      <c r="D1578" s="7">
        <f t="shared" si="77"/>
        <v>1975</v>
      </c>
      <c r="E1578" s="60">
        <v>15.7</v>
      </c>
    </row>
    <row r="1579" spans="1:5" x14ac:dyDescent="0.25">
      <c r="A1579" s="63">
        <v>27479</v>
      </c>
      <c r="B1579" s="7">
        <f t="shared" si="75"/>
        <v>26</v>
      </c>
      <c r="C1579" s="7">
        <f t="shared" si="76"/>
        <v>3</v>
      </c>
      <c r="D1579" s="7">
        <f t="shared" si="77"/>
        <v>1975</v>
      </c>
      <c r="E1579" s="60">
        <v>12.5</v>
      </c>
    </row>
    <row r="1580" spans="1:5" x14ac:dyDescent="0.25">
      <c r="A1580" s="63">
        <v>27480</v>
      </c>
      <c r="B1580" s="7">
        <f t="shared" si="75"/>
        <v>27</v>
      </c>
      <c r="C1580" s="7">
        <f t="shared" si="76"/>
        <v>3</v>
      </c>
      <c r="D1580" s="7">
        <f t="shared" si="77"/>
        <v>1975</v>
      </c>
      <c r="E1580" s="60">
        <v>14.1</v>
      </c>
    </row>
    <row r="1581" spans="1:5" x14ac:dyDescent="0.25">
      <c r="A1581" s="63">
        <v>27481</v>
      </c>
      <c r="B1581" s="7">
        <f t="shared" si="75"/>
        <v>28</v>
      </c>
      <c r="C1581" s="7">
        <f t="shared" si="76"/>
        <v>3</v>
      </c>
      <c r="D1581" s="7">
        <f t="shared" si="77"/>
        <v>1975</v>
      </c>
      <c r="E1581" s="60">
        <v>15.7</v>
      </c>
    </row>
    <row r="1582" spans="1:5" x14ac:dyDescent="0.25">
      <c r="A1582" s="63">
        <v>27482</v>
      </c>
      <c r="B1582" s="7">
        <f t="shared" si="75"/>
        <v>29</v>
      </c>
      <c r="C1582" s="7">
        <f t="shared" si="76"/>
        <v>3</v>
      </c>
      <c r="D1582" s="7">
        <f t="shared" si="77"/>
        <v>1975</v>
      </c>
      <c r="E1582" s="60">
        <v>28.5</v>
      </c>
    </row>
    <row r="1583" spans="1:5" x14ac:dyDescent="0.25">
      <c r="A1583" s="63">
        <v>27483</v>
      </c>
      <c r="B1583" s="7">
        <f t="shared" si="75"/>
        <v>30</v>
      </c>
      <c r="C1583" s="7">
        <f t="shared" si="76"/>
        <v>3</v>
      </c>
      <c r="D1583" s="7">
        <f t="shared" si="77"/>
        <v>1975</v>
      </c>
      <c r="E1583" s="60">
        <v>32.6</v>
      </c>
    </row>
    <row r="1584" spans="1:5" x14ac:dyDescent="0.25">
      <c r="A1584" s="63">
        <v>27484</v>
      </c>
      <c r="B1584" s="7">
        <f t="shared" si="75"/>
        <v>31</v>
      </c>
      <c r="C1584" s="7">
        <f t="shared" si="76"/>
        <v>3</v>
      </c>
      <c r="D1584" s="7">
        <f t="shared" si="77"/>
        <v>1975</v>
      </c>
      <c r="E1584" s="60">
        <v>32.6</v>
      </c>
    </row>
    <row r="1585" spans="1:5" x14ac:dyDescent="0.25">
      <c r="A1585" s="63">
        <v>27485</v>
      </c>
      <c r="B1585" s="7">
        <f t="shared" si="75"/>
        <v>1</v>
      </c>
      <c r="C1585" s="7">
        <f t="shared" si="76"/>
        <v>4</v>
      </c>
      <c r="D1585" s="7">
        <f t="shared" si="77"/>
        <v>1975</v>
      </c>
      <c r="E1585" s="60">
        <v>39.1</v>
      </c>
    </row>
    <row r="1586" spans="1:5" x14ac:dyDescent="0.25">
      <c r="A1586" s="63">
        <v>27486</v>
      </c>
      <c r="B1586" s="7">
        <f t="shared" si="75"/>
        <v>2</v>
      </c>
      <c r="C1586" s="7">
        <f t="shared" si="76"/>
        <v>4</v>
      </c>
      <c r="D1586" s="7">
        <f t="shared" si="77"/>
        <v>1975</v>
      </c>
      <c r="E1586" s="60">
        <v>45.9</v>
      </c>
    </row>
    <row r="1587" spans="1:5" x14ac:dyDescent="0.25">
      <c r="A1587" s="63">
        <v>27487</v>
      </c>
      <c r="B1587" s="7">
        <f t="shared" si="75"/>
        <v>3</v>
      </c>
      <c r="C1587" s="7">
        <f t="shared" si="76"/>
        <v>4</v>
      </c>
      <c r="D1587" s="7">
        <f t="shared" si="77"/>
        <v>1975</v>
      </c>
      <c r="E1587" s="60">
        <v>70.900000000000006</v>
      </c>
    </row>
    <row r="1588" spans="1:5" x14ac:dyDescent="0.25">
      <c r="A1588" s="63">
        <v>27488</v>
      </c>
      <c r="B1588" s="7">
        <f t="shared" si="75"/>
        <v>4</v>
      </c>
      <c r="C1588" s="7">
        <f t="shared" si="76"/>
        <v>4</v>
      </c>
      <c r="D1588" s="7">
        <f t="shared" si="77"/>
        <v>1975</v>
      </c>
      <c r="E1588" s="60">
        <v>68.2</v>
      </c>
    </row>
    <row r="1589" spans="1:5" x14ac:dyDescent="0.25">
      <c r="A1589" s="63">
        <v>27489</v>
      </c>
      <c r="B1589" s="7">
        <f t="shared" si="75"/>
        <v>5</v>
      </c>
      <c r="C1589" s="7">
        <f t="shared" si="76"/>
        <v>4</v>
      </c>
      <c r="D1589" s="7">
        <f t="shared" si="77"/>
        <v>1975</v>
      </c>
      <c r="E1589" s="60">
        <v>76.3</v>
      </c>
    </row>
    <row r="1590" spans="1:5" x14ac:dyDescent="0.25">
      <c r="A1590" s="63">
        <v>27490</v>
      </c>
      <c r="B1590" s="7">
        <f t="shared" si="75"/>
        <v>6</v>
      </c>
      <c r="C1590" s="7">
        <f t="shared" si="76"/>
        <v>4</v>
      </c>
      <c r="D1590" s="7">
        <f t="shared" si="77"/>
        <v>1975</v>
      </c>
      <c r="E1590" s="60">
        <v>90.3</v>
      </c>
    </row>
    <row r="1591" spans="1:5" x14ac:dyDescent="0.25">
      <c r="A1591" s="63">
        <v>27491</v>
      </c>
      <c r="B1591" s="7">
        <f t="shared" si="75"/>
        <v>7</v>
      </c>
      <c r="C1591" s="7">
        <f t="shared" si="76"/>
        <v>4</v>
      </c>
      <c r="D1591" s="7">
        <f t="shared" si="77"/>
        <v>1975</v>
      </c>
      <c r="E1591" s="60">
        <v>93.2</v>
      </c>
    </row>
    <row r="1592" spans="1:5" x14ac:dyDescent="0.25">
      <c r="A1592" s="63">
        <v>27492</v>
      </c>
      <c r="B1592" s="7">
        <f t="shared" si="75"/>
        <v>8</v>
      </c>
      <c r="C1592" s="7">
        <f t="shared" si="76"/>
        <v>4</v>
      </c>
      <c r="D1592" s="7">
        <f t="shared" si="77"/>
        <v>1975</v>
      </c>
      <c r="E1592" s="60">
        <v>79</v>
      </c>
    </row>
    <row r="1593" spans="1:5" x14ac:dyDescent="0.25">
      <c r="A1593" s="63">
        <v>27493</v>
      </c>
      <c r="B1593" s="7">
        <f t="shared" si="75"/>
        <v>9</v>
      </c>
      <c r="C1593" s="7">
        <f t="shared" si="76"/>
        <v>4</v>
      </c>
      <c r="D1593" s="7">
        <f t="shared" si="77"/>
        <v>1975</v>
      </c>
      <c r="E1593" s="60">
        <v>63</v>
      </c>
    </row>
    <row r="1594" spans="1:5" x14ac:dyDescent="0.25">
      <c r="A1594" s="63">
        <v>27494</v>
      </c>
      <c r="B1594" s="7">
        <f t="shared" si="75"/>
        <v>10</v>
      </c>
      <c r="C1594" s="7">
        <f t="shared" si="76"/>
        <v>4</v>
      </c>
      <c r="D1594" s="7">
        <f t="shared" si="77"/>
        <v>1975</v>
      </c>
      <c r="E1594" s="60">
        <v>55.5</v>
      </c>
    </row>
    <row r="1595" spans="1:5" x14ac:dyDescent="0.25">
      <c r="A1595" s="63">
        <v>27495</v>
      </c>
      <c r="B1595" s="7">
        <f t="shared" si="75"/>
        <v>11</v>
      </c>
      <c r="C1595" s="7">
        <f t="shared" si="76"/>
        <v>4</v>
      </c>
      <c r="D1595" s="7">
        <f t="shared" si="77"/>
        <v>1975</v>
      </c>
      <c r="E1595" s="60">
        <v>68.2</v>
      </c>
    </row>
    <row r="1596" spans="1:5" x14ac:dyDescent="0.25">
      <c r="A1596" s="63">
        <v>27496</v>
      </c>
      <c r="B1596" s="7">
        <f t="shared" si="75"/>
        <v>12</v>
      </c>
      <c r="C1596" s="7">
        <f t="shared" si="76"/>
        <v>4</v>
      </c>
      <c r="D1596" s="7">
        <f t="shared" si="77"/>
        <v>1975</v>
      </c>
      <c r="E1596" s="60">
        <v>63</v>
      </c>
    </row>
    <row r="1597" spans="1:5" x14ac:dyDescent="0.25">
      <c r="A1597" s="63">
        <v>27497</v>
      </c>
      <c r="B1597" s="7">
        <f t="shared" si="75"/>
        <v>13</v>
      </c>
      <c r="C1597" s="7">
        <f t="shared" si="76"/>
        <v>4</v>
      </c>
      <c r="D1597" s="7">
        <f t="shared" si="77"/>
        <v>1975</v>
      </c>
      <c r="E1597" s="60">
        <v>68.2</v>
      </c>
    </row>
    <row r="1598" spans="1:5" x14ac:dyDescent="0.25">
      <c r="A1598" s="63">
        <v>27498</v>
      </c>
      <c r="B1598" s="7">
        <f t="shared" si="75"/>
        <v>14</v>
      </c>
      <c r="C1598" s="7">
        <f t="shared" si="76"/>
        <v>4</v>
      </c>
      <c r="D1598" s="7">
        <f t="shared" si="77"/>
        <v>1975</v>
      </c>
      <c r="E1598" s="60">
        <v>70.900000000000006</v>
      </c>
    </row>
    <row r="1599" spans="1:5" x14ac:dyDescent="0.25">
      <c r="A1599" s="63">
        <v>27499</v>
      </c>
      <c r="B1599" s="7">
        <f t="shared" si="75"/>
        <v>15</v>
      </c>
      <c r="C1599" s="7">
        <f t="shared" si="76"/>
        <v>4</v>
      </c>
      <c r="D1599" s="7">
        <f t="shared" si="77"/>
        <v>1975</v>
      </c>
      <c r="E1599" s="60">
        <v>70.900000000000006</v>
      </c>
    </row>
    <row r="1600" spans="1:5" x14ac:dyDescent="0.25">
      <c r="A1600" s="63">
        <v>27500</v>
      </c>
      <c r="B1600" s="7">
        <f t="shared" si="75"/>
        <v>16</v>
      </c>
      <c r="C1600" s="7">
        <f t="shared" si="76"/>
        <v>4</v>
      </c>
      <c r="D1600" s="7">
        <f t="shared" si="77"/>
        <v>1975</v>
      </c>
      <c r="E1600" s="60">
        <v>96.1</v>
      </c>
    </row>
    <row r="1601" spans="1:5" x14ac:dyDescent="0.25">
      <c r="A1601" s="63">
        <v>27501</v>
      </c>
      <c r="B1601" s="7">
        <f t="shared" si="75"/>
        <v>17</v>
      </c>
      <c r="C1601" s="7">
        <f t="shared" si="76"/>
        <v>4</v>
      </c>
      <c r="D1601" s="7">
        <f t="shared" si="77"/>
        <v>1975</v>
      </c>
      <c r="E1601" s="60">
        <v>96.1</v>
      </c>
    </row>
    <row r="1602" spans="1:5" x14ac:dyDescent="0.25">
      <c r="A1602" s="63">
        <v>27502</v>
      </c>
      <c r="B1602" s="7">
        <f t="shared" si="75"/>
        <v>18</v>
      </c>
      <c r="C1602" s="7">
        <f t="shared" si="76"/>
        <v>4</v>
      </c>
      <c r="D1602" s="7">
        <f t="shared" si="77"/>
        <v>1975</v>
      </c>
      <c r="E1602" s="60">
        <v>81.8</v>
      </c>
    </row>
    <row r="1603" spans="1:5" x14ac:dyDescent="0.25">
      <c r="A1603" s="63">
        <v>27503</v>
      </c>
      <c r="B1603" s="7">
        <f t="shared" si="75"/>
        <v>19</v>
      </c>
      <c r="C1603" s="7">
        <f t="shared" si="76"/>
        <v>4</v>
      </c>
      <c r="D1603" s="7">
        <f t="shared" si="77"/>
        <v>1975</v>
      </c>
      <c r="E1603" s="60">
        <v>63</v>
      </c>
    </row>
    <row r="1604" spans="1:5" x14ac:dyDescent="0.25">
      <c r="A1604" s="63">
        <v>27504</v>
      </c>
      <c r="B1604" s="7">
        <f t="shared" si="75"/>
        <v>20</v>
      </c>
      <c r="C1604" s="7">
        <f t="shared" si="76"/>
        <v>4</v>
      </c>
      <c r="D1604" s="7">
        <f t="shared" si="77"/>
        <v>1975</v>
      </c>
      <c r="E1604" s="60">
        <v>55.5</v>
      </c>
    </row>
    <row r="1605" spans="1:5" x14ac:dyDescent="0.25">
      <c r="A1605" s="63">
        <v>27505</v>
      </c>
      <c r="B1605" s="7">
        <f t="shared" si="75"/>
        <v>21</v>
      </c>
      <c r="C1605" s="7">
        <f t="shared" si="76"/>
        <v>4</v>
      </c>
      <c r="D1605" s="7">
        <f t="shared" si="77"/>
        <v>1975</v>
      </c>
      <c r="E1605" s="60">
        <v>50.6</v>
      </c>
    </row>
    <row r="1606" spans="1:5" x14ac:dyDescent="0.25">
      <c r="A1606" s="63">
        <v>27506</v>
      </c>
      <c r="B1606" s="7">
        <f t="shared" si="75"/>
        <v>22</v>
      </c>
      <c r="C1606" s="7">
        <f t="shared" si="76"/>
        <v>4</v>
      </c>
      <c r="D1606" s="7">
        <f t="shared" si="77"/>
        <v>1975</v>
      </c>
      <c r="E1606" s="60">
        <v>48.2</v>
      </c>
    </row>
    <row r="1607" spans="1:5" x14ac:dyDescent="0.25">
      <c r="A1607" s="63">
        <v>27507</v>
      </c>
      <c r="B1607" s="7">
        <f t="shared" si="75"/>
        <v>23</v>
      </c>
      <c r="C1607" s="7">
        <f t="shared" si="76"/>
        <v>4</v>
      </c>
      <c r="D1607" s="7">
        <f t="shared" si="77"/>
        <v>1975</v>
      </c>
      <c r="E1607" s="60">
        <v>63</v>
      </c>
    </row>
    <row r="1608" spans="1:5" x14ac:dyDescent="0.25">
      <c r="A1608" s="63">
        <v>27508</v>
      </c>
      <c r="B1608" s="7">
        <f t="shared" si="75"/>
        <v>24</v>
      </c>
      <c r="C1608" s="7">
        <f t="shared" si="76"/>
        <v>4</v>
      </c>
      <c r="D1608" s="7">
        <f t="shared" si="77"/>
        <v>1975</v>
      </c>
      <c r="E1608" s="60">
        <v>105</v>
      </c>
    </row>
    <row r="1609" spans="1:5" x14ac:dyDescent="0.25">
      <c r="A1609" s="63">
        <v>27509</v>
      </c>
      <c r="B1609" s="7">
        <f t="shared" si="75"/>
        <v>25</v>
      </c>
      <c r="C1609" s="7">
        <f t="shared" si="76"/>
        <v>4</v>
      </c>
      <c r="D1609" s="7">
        <f t="shared" si="77"/>
        <v>1975</v>
      </c>
      <c r="E1609" s="60">
        <v>136</v>
      </c>
    </row>
    <row r="1610" spans="1:5" x14ac:dyDescent="0.25">
      <c r="A1610" s="63">
        <v>27510</v>
      </c>
      <c r="B1610" s="7">
        <f t="shared" si="75"/>
        <v>26</v>
      </c>
      <c r="C1610" s="7">
        <f t="shared" si="76"/>
        <v>4</v>
      </c>
      <c r="D1610" s="7">
        <f t="shared" si="77"/>
        <v>1975</v>
      </c>
      <c r="E1610" s="60">
        <v>161</v>
      </c>
    </row>
    <row r="1611" spans="1:5" x14ac:dyDescent="0.25">
      <c r="A1611" s="63">
        <v>27511</v>
      </c>
      <c r="B1611" s="7">
        <f t="shared" si="75"/>
        <v>27</v>
      </c>
      <c r="C1611" s="7">
        <f t="shared" si="76"/>
        <v>4</v>
      </c>
      <c r="D1611" s="7">
        <f t="shared" si="77"/>
        <v>1975</v>
      </c>
      <c r="E1611" s="60">
        <v>174</v>
      </c>
    </row>
    <row r="1612" spans="1:5" x14ac:dyDescent="0.25">
      <c r="A1612" s="63">
        <v>27512</v>
      </c>
      <c r="B1612" s="7">
        <f t="shared" si="75"/>
        <v>28</v>
      </c>
      <c r="C1612" s="7">
        <f t="shared" si="76"/>
        <v>4</v>
      </c>
      <c r="D1612" s="7">
        <f t="shared" si="77"/>
        <v>1975</v>
      </c>
      <c r="E1612" s="60">
        <v>157</v>
      </c>
    </row>
    <row r="1613" spans="1:5" x14ac:dyDescent="0.25">
      <c r="A1613" s="63">
        <v>27513</v>
      </c>
      <c r="B1613" s="7">
        <f t="shared" si="75"/>
        <v>29</v>
      </c>
      <c r="C1613" s="7">
        <f t="shared" si="76"/>
        <v>4</v>
      </c>
      <c r="D1613" s="7">
        <f t="shared" si="77"/>
        <v>1975</v>
      </c>
      <c r="E1613" s="60">
        <v>140</v>
      </c>
    </row>
    <row r="1614" spans="1:5" x14ac:dyDescent="0.25">
      <c r="A1614" s="63">
        <v>27514</v>
      </c>
      <c r="B1614" s="7">
        <f t="shared" si="75"/>
        <v>30</v>
      </c>
      <c r="C1614" s="7">
        <f t="shared" si="76"/>
        <v>4</v>
      </c>
      <c r="D1614" s="7">
        <f t="shared" si="77"/>
        <v>1975</v>
      </c>
      <c r="E1614" s="60">
        <v>123</v>
      </c>
    </row>
    <row r="1615" spans="1:5" x14ac:dyDescent="0.25">
      <c r="A1615" s="63">
        <v>27515</v>
      </c>
      <c r="B1615" s="7">
        <f t="shared" si="75"/>
        <v>1</v>
      </c>
      <c r="C1615" s="7">
        <f t="shared" si="76"/>
        <v>5</v>
      </c>
      <c r="D1615" s="7">
        <f t="shared" si="77"/>
        <v>1975</v>
      </c>
      <c r="E1615" s="60">
        <v>117</v>
      </c>
    </row>
    <row r="1616" spans="1:5" x14ac:dyDescent="0.25">
      <c r="A1616" s="63">
        <v>27516</v>
      </c>
      <c r="B1616" s="7">
        <f t="shared" si="75"/>
        <v>2</v>
      </c>
      <c r="C1616" s="7">
        <f t="shared" si="76"/>
        <v>5</v>
      </c>
      <c r="D1616" s="7">
        <f t="shared" si="77"/>
        <v>1975</v>
      </c>
      <c r="E1616" s="60">
        <v>114</v>
      </c>
    </row>
    <row r="1617" spans="1:5" x14ac:dyDescent="0.25">
      <c r="A1617" s="63">
        <v>27517</v>
      </c>
      <c r="B1617" s="7">
        <f t="shared" si="75"/>
        <v>3</v>
      </c>
      <c r="C1617" s="7">
        <f t="shared" si="76"/>
        <v>5</v>
      </c>
      <c r="D1617" s="7">
        <f t="shared" si="77"/>
        <v>1975</v>
      </c>
      <c r="E1617" s="60">
        <v>157</v>
      </c>
    </row>
    <row r="1618" spans="1:5" x14ac:dyDescent="0.25">
      <c r="A1618" s="63">
        <v>27518</v>
      </c>
      <c r="B1618" s="7">
        <f t="shared" si="75"/>
        <v>4</v>
      </c>
      <c r="C1618" s="7">
        <f t="shared" si="76"/>
        <v>5</v>
      </c>
      <c r="D1618" s="7">
        <f t="shared" si="77"/>
        <v>1975</v>
      </c>
      <c r="E1618" s="60">
        <v>250</v>
      </c>
    </row>
    <row r="1619" spans="1:5" x14ac:dyDescent="0.25">
      <c r="A1619" s="63">
        <v>27519</v>
      </c>
      <c r="B1619" s="7">
        <f t="shared" si="75"/>
        <v>5</v>
      </c>
      <c r="C1619" s="7">
        <f t="shared" si="76"/>
        <v>5</v>
      </c>
      <c r="D1619" s="7">
        <f t="shared" si="77"/>
        <v>1975</v>
      </c>
      <c r="E1619" s="60">
        <v>334</v>
      </c>
    </row>
    <row r="1620" spans="1:5" x14ac:dyDescent="0.25">
      <c r="A1620" s="63">
        <v>27520</v>
      </c>
      <c r="B1620" s="7">
        <f t="shared" si="75"/>
        <v>6</v>
      </c>
      <c r="C1620" s="7">
        <f t="shared" si="76"/>
        <v>5</v>
      </c>
      <c r="D1620" s="7">
        <f t="shared" si="77"/>
        <v>1975</v>
      </c>
      <c r="E1620" s="60">
        <v>170</v>
      </c>
    </row>
    <row r="1621" spans="1:5" x14ac:dyDescent="0.25">
      <c r="A1621" s="63">
        <v>27521</v>
      </c>
      <c r="B1621" s="7">
        <f t="shared" si="75"/>
        <v>7</v>
      </c>
      <c r="C1621" s="7">
        <f t="shared" si="76"/>
        <v>5</v>
      </c>
      <c r="D1621" s="7">
        <f t="shared" si="77"/>
        <v>1975</v>
      </c>
      <c r="E1621" s="60">
        <v>129</v>
      </c>
    </row>
    <row r="1622" spans="1:5" x14ac:dyDescent="0.25">
      <c r="A1622" s="63">
        <v>27522</v>
      </c>
      <c r="B1622" s="7">
        <f t="shared" si="75"/>
        <v>8</v>
      </c>
      <c r="C1622" s="7">
        <f t="shared" si="76"/>
        <v>5</v>
      </c>
      <c r="D1622" s="7">
        <f t="shared" si="77"/>
        <v>1975</v>
      </c>
      <c r="E1622" s="60">
        <v>114</v>
      </c>
    </row>
    <row r="1623" spans="1:5" x14ac:dyDescent="0.25">
      <c r="A1623" s="63">
        <v>27523</v>
      </c>
      <c r="B1623" s="7">
        <f t="shared" si="75"/>
        <v>9</v>
      </c>
      <c r="C1623" s="7">
        <f t="shared" si="76"/>
        <v>5</v>
      </c>
      <c r="D1623" s="7">
        <f t="shared" si="77"/>
        <v>1975</v>
      </c>
      <c r="E1623" s="60">
        <v>14</v>
      </c>
    </row>
    <row r="1624" spans="1:5" x14ac:dyDescent="0.25">
      <c r="A1624" s="63">
        <v>27524</v>
      </c>
      <c r="B1624" s="7">
        <f t="shared" si="75"/>
        <v>10</v>
      </c>
      <c r="C1624" s="7">
        <f t="shared" si="76"/>
        <v>5</v>
      </c>
      <c r="D1624" s="7">
        <f t="shared" si="77"/>
        <v>1975</v>
      </c>
      <c r="E1624" s="60">
        <v>183</v>
      </c>
    </row>
    <row r="1625" spans="1:5" x14ac:dyDescent="0.25">
      <c r="A1625" s="63">
        <v>27525</v>
      </c>
      <c r="B1625" s="7">
        <f t="shared" si="75"/>
        <v>11</v>
      </c>
      <c r="C1625" s="7">
        <f t="shared" si="76"/>
        <v>5</v>
      </c>
      <c r="D1625" s="7">
        <f t="shared" si="77"/>
        <v>1975</v>
      </c>
      <c r="E1625" s="60">
        <v>203</v>
      </c>
    </row>
    <row r="1626" spans="1:5" x14ac:dyDescent="0.25">
      <c r="A1626" s="63">
        <v>27526</v>
      </c>
      <c r="B1626" s="7">
        <f t="shared" si="75"/>
        <v>12</v>
      </c>
      <c r="C1626" s="7">
        <f t="shared" si="76"/>
        <v>5</v>
      </c>
      <c r="D1626" s="7">
        <f t="shared" si="77"/>
        <v>1975</v>
      </c>
      <c r="E1626" s="60">
        <v>211</v>
      </c>
    </row>
    <row r="1627" spans="1:5" x14ac:dyDescent="0.25">
      <c r="A1627" s="63">
        <v>27527</v>
      </c>
      <c r="B1627" s="7">
        <f t="shared" si="75"/>
        <v>13</v>
      </c>
      <c r="C1627" s="7">
        <f t="shared" si="76"/>
        <v>5</v>
      </c>
      <c r="D1627" s="7">
        <f t="shared" si="77"/>
        <v>1975</v>
      </c>
      <c r="E1627" s="60">
        <v>364</v>
      </c>
    </row>
    <row r="1628" spans="1:5" x14ac:dyDescent="0.25">
      <c r="A1628" s="63">
        <v>27528</v>
      </c>
      <c r="B1628" s="7">
        <f t="shared" si="75"/>
        <v>14</v>
      </c>
      <c r="C1628" s="7">
        <f t="shared" si="76"/>
        <v>5</v>
      </c>
      <c r="D1628" s="7">
        <f t="shared" si="77"/>
        <v>1975</v>
      </c>
      <c r="E1628" s="60">
        <v>478</v>
      </c>
    </row>
    <row r="1629" spans="1:5" x14ac:dyDescent="0.25">
      <c r="A1629" s="63">
        <v>27529</v>
      </c>
      <c r="B1629" s="7">
        <f t="shared" si="75"/>
        <v>15</v>
      </c>
      <c r="C1629" s="7">
        <f t="shared" si="76"/>
        <v>5</v>
      </c>
      <c r="D1629" s="7">
        <f t="shared" si="77"/>
        <v>1975</v>
      </c>
      <c r="E1629" s="60">
        <v>463</v>
      </c>
    </row>
    <row r="1630" spans="1:5" x14ac:dyDescent="0.25">
      <c r="A1630" s="63">
        <v>27530</v>
      </c>
      <c r="B1630" s="7">
        <f t="shared" si="75"/>
        <v>16</v>
      </c>
      <c r="C1630" s="7">
        <f t="shared" si="76"/>
        <v>5</v>
      </c>
      <c r="D1630" s="7">
        <f t="shared" si="77"/>
        <v>1975</v>
      </c>
      <c r="E1630" s="60">
        <v>415</v>
      </c>
    </row>
    <row r="1631" spans="1:5" x14ac:dyDescent="0.25">
      <c r="A1631" s="63">
        <v>27531</v>
      </c>
      <c r="B1631" s="7">
        <f t="shared" si="75"/>
        <v>17</v>
      </c>
      <c r="C1631" s="7">
        <f t="shared" si="76"/>
        <v>5</v>
      </c>
      <c r="D1631" s="7">
        <f t="shared" si="77"/>
        <v>1975</v>
      </c>
      <c r="E1631" s="60">
        <v>518</v>
      </c>
    </row>
    <row r="1632" spans="1:5" x14ac:dyDescent="0.25">
      <c r="A1632" s="63">
        <v>27532</v>
      </c>
      <c r="B1632" s="7">
        <f t="shared" si="75"/>
        <v>18</v>
      </c>
      <c r="C1632" s="7">
        <f t="shared" si="76"/>
        <v>5</v>
      </c>
      <c r="D1632" s="7">
        <f t="shared" si="77"/>
        <v>1975</v>
      </c>
      <c r="E1632" s="60">
        <v>518</v>
      </c>
    </row>
    <row r="1633" spans="1:5" x14ac:dyDescent="0.25">
      <c r="A1633" s="63">
        <v>27533</v>
      </c>
      <c r="B1633" s="7">
        <f t="shared" si="75"/>
        <v>19</v>
      </c>
      <c r="C1633" s="7">
        <f t="shared" si="76"/>
        <v>5</v>
      </c>
      <c r="D1633" s="7">
        <f t="shared" si="77"/>
        <v>1975</v>
      </c>
      <c r="E1633" s="60">
        <v>453</v>
      </c>
    </row>
    <row r="1634" spans="1:5" x14ac:dyDescent="0.25">
      <c r="A1634" s="63">
        <v>27534</v>
      </c>
      <c r="B1634" s="7">
        <f t="shared" si="75"/>
        <v>20</v>
      </c>
      <c r="C1634" s="7">
        <f t="shared" si="76"/>
        <v>5</v>
      </c>
      <c r="D1634" s="7">
        <f t="shared" si="77"/>
        <v>1975</v>
      </c>
      <c r="E1634" s="60">
        <v>350</v>
      </c>
    </row>
    <row r="1635" spans="1:5" x14ac:dyDescent="0.25">
      <c r="A1635" s="63">
        <v>27535</v>
      </c>
      <c r="B1635" s="7">
        <f t="shared" ref="B1635:B1698" si="78">+DAY(A1635)</f>
        <v>21</v>
      </c>
      <c r="C1635" s="7">
        <f t="shared" ref="C1635:C1698" si="79">+MONTH(A1635)</f>
        <v>5</v>
      </c>
      <c r="D1635" s="7">
        <f t="shared" ref="D1635:D1698" si="80">+YEAR(A1635)</f>
        <v>1975</v>
      </c>
      <c r="E1635" s="60">
        <v>295</v>
      </c>
    </row>
    <row r="1636" spans="1:5" x14ac:dyDescent="0.25">
      <c r="A1636" s="63">
        <v>27536</v>
      </c>
      <c r="B1636" s="7">
        <f t="shared" si="78"/>
        <v>22</v>
      </c>
      <c r="C1636" s="7">
        <f t="shared" si="79"/>
        <v>5</v>
      </c>
      <c r="D1636" s="7">
        <f t="shared" si="80"/>
        <v>1975</v>
      </c>
      <c r="E1636" s="60">
        <v>250</v>
      </c>
    </row>
    <row r="1637" spans="1:5" x14ac:dyDescent="0.25">
      <c r="A1637" s="63">
        <v>27537</v>
      </c>
      <c r="B1637" s="7">
        <f t="shared" si="78"/>
        <v>23</v>
      </c>
      <c r="C1637" s="7">
        <f t="shared" si="79"/>
        <v>5</v>
      </c>
      <c r="D1637" s="7">
        <f t="shared" si="80"/>
        <v>1975</v>
      </c>
      <c r="E1637" s="60">
        <v>311</v>
      </c>
    </row>
    <row r="1638" spans="1:5" x14ac:dyDescent="0.25">
      <c r="A1638" s="63">
        <v>27538</v>
      </c>
      <c r="B1638" s="7">
        <f t="shared" si="78"/>
        <v>24</v>
      </c>
      <c r="C1638" s="7">
        <f t="shared" si="79"/>
        <v>5</v>
      </c>
      <c r="D1638" s="7">
        <f t="shared" si="80"/>
        <v>1975</v>
      </c>
      <c r="E1638" s="60">
        <v>433</v>
      </c>
    </row>
    <row r="1639" spans="1:5" x14ac:dyDescent="0.25">
      <c r="A1639" s="63">
        <v>27539</v>
      </c>
      <c r="B1639" s="7">
        <f t="shared" si="78"/>
        <v>25</v>
      </c>
      <c r="C1639" s="7">
        <f t="shared" si="79"/>
        <v>5</v>
      </c>
      <c r="D1639" s="7">
        <f t="shared" si="80"/>
        <v>1975</v>
      </c>
      <c r="E1639" s="60">
        <v>513</v>
      </c>
    </row>
    <row r="1640" spans="1:5" x14ac:dyDescent="0.25">
      <c r="A1640" s="63">
        <v>27540</v>
      </c>
      <c r="B1640" s="7">
        <f t="shared" si="78"/>
        <v>26</v>
      </c>
      <c r="C1640" s="7">
        <f t="shared" si="79"/>
        <v>5</v>
      </c>
      <c r="D1640" s="7">
        <f t="shared" si="80"/>
        <v>1975</v>
      </c>
      <c r="E1640" s="60">
        <v>468</v>
      </c>
    </row>
    <row r="1641" spans="1:5" x14ac:dyDescent="0.25">
      <c r="A1641" s="63">
        <v>27541</v>
      </c>
      <c r="B1641" s="7">
        <f t="shared" si="78"/>
        <v>27</v>
      </c>
      <c r="C1641" s="7">
        <f t="shared" si="79"/>
        <v>5</v>
      </c>
      <c r="D1641" s="7">
        <f t="shared" si="80"/>
        <v>1975</v>
      </c>
      <c r="E1641" s="60">
        <v>383</v>
      </c>
    </row>
    <row r="1642" spans="1:5" x14ac:dyDescent="0.25">
      <c r="A1642" s="63">
        <v>27542</v>
      </c>
      <c r="B1642" s="7">
        <f t="shared" si="78"/>
        <v>28</v>
      </c>
      <c r="C1642" s="7">
        <f t="shared" si="79"/>
        <v>5</v>
      </c>
      <c r="D1642" s="7">
        <f t="shared" si="80"/>
        <v>1975</v>
      </c>
      <c r="E1642" s="60">
        <v>311</v>
      </c>
    </row>
    <row r="1643" spans="1:5" x14ac:dyDescent="0.25">
      <c r="A1643" s="63">
        <v>27543</v>
      </c>
      <c r="B1643" s="7">
        <f t="shared" si="78"/>
        <v>29</v>
      </c>
      <c r="C1643" s="7">
        <f t="shared" si="79"/>
        <v>5</v>
      </c>
      <c r="D1643" s="7">
        <f t="shared" si="80"/>
        <v>1975</v>
      </c>
      <c r="E1643" s="60">
        <v>286</v>
      </c>
    </row>
    <row r="1644" spans="1:5" x14ac:dyDescent="0.25">
      <c r="A1644" s="63">
        <v>27544</v>
      </c>
      <c r="B1644" s="7">
        <f t="shared" si="78"/>
        <v>30</v>
      </c>
      <c r="C1644" s="7">
        <f t="shared" si="79"/>
        <v>5</v>
      </c>
      <c r="D1644" s="7">
        <f t="shared" si="80"/>
        <v>1975</v>
      </c>
      <c r="E1644" s="60">
        <v>286</v>
      </c>
    </row>
    <row r="1645" spans="1:5" x14ac:dyDescent="0.25">
      <c r="A1645" s="63">
        <v>27545</v>
      </c>
      <c r="B1645" s="7">
        <f t="shared" si="78"/>
        <v>31</v>
      </c>
      <c r="C1645" s="7">
        <f t="shared" si="79"/>
        <v>5</v>
      </c>
      <c r="D1645" s="7">
        <f t="shared" si="80"/>
        <v>1975</v>
      </c>
      <c r="E1645" s="60">
        <v>307</v>
      </c>
    </row>
    <row r="1646" spans="1:5" x14ac:dyDescent="0.25">
      <c r="A1646" s="63">
        <v>27546</v>
      </c>
      <c r="B1646" s="7">
        <f t="shared" si="78"/>
        <v>1</v>
      </c>
      <c r="C1646" s="7">
        <f t="shared" si="79"/>
        <v>6</v>
      </c>
      <c r="D1646" s="7">
        <f t="shared" si="80"/>
        <v>1975</v>
      </c>
      <c r="E1646" s="60">
        <v>383</v>
      </c>
    </row>
    <row r="1647" spans="1:5" x14ac:dyDescent="0.25">
      <c r="A1647" s="63">
        <v>27547</v>
      </c>
      <c r="B1647" s="7">
        <f t="shared" si="78"/>
        <v>2</v>
      </c>
      <c r="C1647" s="7">
        <f t="shared" si="79"/>
        <v>6</v>
      </c>
      <c r="D1647" s="7">
        <f t="shared" si="80"/>
        <v>1975</v>
      </c>
      <c r="E1647" s="60">
        <v>410</v>
      </c>
    </row>
    <row r="1648" spans="1:5" x14ac:dyDescent="0.25">
      <c r="A1648" s="63">
        <v>27548</v>
      </c>
      <c r="B1648" s="7">
        <f t="shared" si="78"/>
        <v>3</v>
      </c>
      <c r="C1648" s="7">
        <f t="shared" si="79"/>
        <v>6</v>
      </c>
      <c r="D1648" s="7">
        <f t="shared" si="80"/>
        <v>1975</v>
      </c>
      <c r="E1648" s="60">
        <v>379</v>
      </c>
    </row>
    <row r="1649" spans="1:5" x14ac:dyDescent="0.25">
      <c r="A1649" s="63">
        <v>27549</v>
      </c>
      <c r="B1649" s="7">
        <f t="shared" si="78"/>
        <v>4</v>
      </c>
      <c r="C1649" s="7">
        <f t="shared" si="79"/>
        <v>6</v>
      </c>
      <c r="D1649" s="7">
        <f t="shared" si="80"/>
        <v>1975</v>
      </c>
      <c r="E1649" s="60">
        <v>338</v>
      </c>
    </row>
    <row r="1650" spans="1:5" x14ac:dyDescent="0.25">
      <c r="A1650" s="63">
        <v>27550</v>
      </c>
      <c r="B1650" s="7">
        <f t="shared" si="78"/>
        <v>5</v>
      </c>
      <c r="C1650" s="7">
        <f t="shared" si="79"/>
        <v>6</v>
      </c>
      <c r="D1650" s="7">
        <f t="shared" si="80"/>
        <v>1975</v>
      </c>
      <c r="E1650" s="60">
        <v>295</v>
      </c>
    </row>
    <row r="1651" spans="1:5" x14ac:dyDescent="0.25">
      <c r="A1651" s="63">
        <v>27551</v>
      </c>
      <c r="B1651" s="7">
        <f t="shared" si="78"/>
        <v>6</v>
      </c>
      <c r="C1651" s="7">
        <f t="shared" si="79"/>
        <v>6</v>
      </c>
      <c r="D1651" s="7">
        <f t="shared" si="80"/>
        <v>1975</v>
      </c>
      <c r="E1651" s="60">
        <v>254</v>
      </c>
    </row>
    <row r="1652" spans="1:5" x14ac:dyDescent="0.25">
      <c r="A1652" s="63">
        <v>27552</v>
      </c>
      <c r="B1652" s="7">
        <f t="shared" si="78"/>
        <v>7</v>
      </c>
      <c r="C1652" s="7">
        <f t="shared" si="79"/>
        <v>6</v>
      </c>
      <c r="D1652" s="7">
        <f t="shared" si="80"/>
        <v>1975</v>
      </c>
      <c r="E1652" s="60">
        <v>222</v>
      </c>
    </row>
    <row r="1653" spans="1:5" x14ac:dyDescent="0.25">
      <c r="A1653" s="63">
        <v>27553</v>
      </c>
      <c r="B1653" s="7">
        <f t="shared" si="78"/>
        <v>8</v>
      </c>
      <c r="C1653" s="7">
        <f t="shared" si="79"/>
        <v>6</v>
      </c>
      <c r="D1653" s="7">
        <f t="shared" si="80"/>
        <v>1975</v>
      </c>
      <c r="E1653" s="60">
        <v>246</v>
      </c>
    </row>
    <row r="1654" spans="1:5" x14ac:dyDescent="0.25">
      <c r="A1654" s="63">
        <v>27554</v>
      </c>
      <c r="B1654" s="7">
        <f t="shared" si="78"/>
        <v>9</v>
      </c>
      <c r="C1654" s="7">
        <f t="shared" si="79"/>
        <v>6</v>
      </c>
      <c r="D1654" s="7">
        <f t="shared" si="80"/>
        <v>1975</v>
      </c>
      <c r="E1654" s="60">
        <v>303</v>
      </c>
    </row>
    <row r="1655" spans="1:5" x14ac:dyDescent="0.25">
      <c r="A1655" s="63">
        <v>27555</v>
      </c>
      <c r="B1655" s="7">
        <f t="shared" si="78"/>
        <v>10</v>
      </c>
      <c r="C1655" s="7">
        <f t="shared" si="79"/>
        <v>6</v>
      </c>
      <c r="D1655" s="7">
        <f t="shared" si="80"/>
        <v>1975</v>
      </c>
      <c r="E1655" s="60">
        <v>342</v>
      </c>
    </row>
    <row r="1656" spans="1:5" x14ac:dyDescent="0.25">
      <c r="A1656" s="63">
        <v>27556</v>
      </c>
      <c r="B1656" s="7">
        <f t="shared" si="78"/>
        <v>11</v>
      </c>
      <c r="C1656" s="7">
        <f t="shared" si="79"/>
        <v>6</v>
      </c>
      <c r="D1656" s="7">
        <f t="shared" si="80"/>
        <v>1975</v>
      </c>
      <c r="E1656" s="60">
        <v>395</v>
      </c>
    </row>
    <row r="1657" spans="1:5" x14ac:dyDescent="0.25">
      <c r="A1657" s="63">
        <v>27557</v>
      </c>
      <c r="B1657" s="7">
        <f t="shared" si="78"/>
        <v>12</v>
      </c>
      <c r="C1657" s="7">
        <f t="shared" si="79"/>
        <v>6</v>
      </c>
      <c r="D1657" s="7">
        <f t="shared" si="80"/>
        <v>1975</v>
      </c>
      <c r="E1657" s="60">
        <v>425</v>
      </c>
    </row>
    <row r="1658" spans="1:5" x14ac:dyDescent="0.25">
      <c r="A1658" s="63">
        <v>27558</v>
      </c>
      <c r="B1658" s="7">
        <f t="shared" si="78"/>
        <v>13</v>
      </c>
      <c r="C1658" s="7">
        <f t="shared" si="79"/>
        <v>6</v>
      </c>
      <c r="D1658" s="7">
        <f t="shared" si="80"/>
        <v>1975</v>
      </c>
      <c r="E1658" s="60">
        <v>478</v>
      </c>
    </row>
    <row r="1659" spans="1:5" x14ac:dyDescent="0.25">
      <c r="A1659" s="63">
        <v>27559</v>
      </c>
      <c r="B1659" s="7">
        <f t="shared" si="78"/>
        <v>14</v>
      </c>
      <c r="C1659" s="7">
        <f t="shared" si="79"/>
        <v>6</v>
      </c>
      <c r="D1659" s="7">
        <f t="shared" si="80"/>
        <v>1975</v>
      </c>
      <c r="E1659" s="60">
        <v>468</v>
      </c>
    </row>
    <row r="1660" spans="1:5" x14ac:dyDescent="0.25">
      <c r="A1660" s="63">
        <v>27560</v>
      </c>
      <c r="B1660" s="7">
        <f t="shared" si="78"/>
        <v>15</v>
      </c>
      <c r="C1660" s="7">
        <f t="shared" si="79"/>
        <v>6</v>
      </c>
      <c r="D1660" s="7">
        <f t="shared" si="80"/>
        <v>1975</v>
      </c>
      <c r="E1660" s="60">
        <v>468</v>
      </c>
    </row>
    <row r="1661" spans="1:5" x14ac:dyDescent="0.25">
      <c r="A1661" s="63">
        <v>27561</v>
      </c>
      <c r="B1661" s="7">
        <f t="shared" si="78"/>
        <v>16</v>
      </c>
      <c r="C1661" s="7">
        <f t="shared" si="79"/>
        <v>6</v>
      </c>
      <c r="D1661" s="7">
        <f t="shared" si="80"/>
        <v>1975</v>
      </c>
      <c r="E1661" s="60">
        <v>508</v>
      </c>
    </row>
    <row r="1662" spans="1:5" x14ac:dyDescent="0.25">
      <c r="A1662" s="63">
        <v>27562</v>
      </c>
      <c r="B1662" s="7">
        <f t="shared" si="78"/>
        <v>17</v>
      </c>
      <c r="C1662" s="7">
        <f t="shared" si="79"/>
        <v>6</v>
      </c>
      <c r="D1662" s="7">
        <f t="shared" si="80"/>
        <v>1975</v>
      </c>
      <c r="E1662" s="60">
        <v>633</v>
      </c>
    </row>
    <row r="1663" spans="1:5" x14ac:dyDescent="0.25">
      <c r="A1663" s="63">
        <v>27563</v>
      </c>
      <c r="B1663" s="7">
        <f t="shared" si="78"/>
        <v>18</v>
      </c>
      <c r="C1663" s="7">
        <f t="shared" si="79"/>
        <v>6</v>
      </c>
      <c r="D1663" s="7">
        <f t="shared" si="80"/>
        <v>1975</v>
      </c>
      <c r="E1663" s="60">
        <v>610</v>
      </c>
    </row>
    <row r="1664" spans="1:5" x14ac:dyDescent="0.25">
      <c r="A1664" s="63">
        <v>27564</v>
      </c>
      <c r="B1664" s="7">
        <f t="shared" si="78"/>
        <v>19</v>
      </c>
      <c r="C1664" s="7">
        <f t="shared" si="79"/>
        <v>6</v>
      </c>
      <c r="D1664" s="7">
        <f t="shared" si="80"/>
        <v>1975</v>
      </c>
      <c r="E1664" s="60">
        <v>590</v>
      </c>
    </row>
    <row r="1665" spans="1:5" x14ac:dyDescent="0.25">
      <c r="A1665" s="63">
        <v>27565</v>
      </c>
      <c r="B1665" s="7">
        <f t="shared" si="78"/>
        <v>20</v>
      </c>
      <c r="C1665" s="7">
        <f t="shared" si="79"/>
        <v>6</v>
      </c>
      <c r="D1665" s="7">
        <f t="shared" si="80"/>
        <v>1975</v>
      </c>
      <c r="E1665" s="60">
        <v>558</v>
      </c>
    </row>
    <row r="1666" spans="1:5" x14ac:dyDescent="0.25">
      <c r="A1666" s="63">
        <v>27566</v>
      </c>
      <c r="B1666" s="7">
        <f t="shared" si="78"/>
        <v>21</v>
      </c>
      <c r="C1666" s="7">
        <f t="shared" si="79"/>
        <v>6</v>
      </c>
      <c r="D1666" s="7">
        <f t="shared" si="80"/>
        <v>1975</v>
      </c>
      <c r="E1666" s="60">
        <v>590</v>
      </c>
    </row>
    <row r="1667" spans="1:5" x14ac:dyDescent="0.25">
      <c r="A1667" s="63">
        <v>27567</v>
      </c>
      <c r="B1667" s="7">
        <f t="shared" si="78"/>
        <v>22</v>
      </c>
      <c r="C1667" s="7">
        <f t="shared" si="79"/>
        <v>6</v>
      </c>
      <c r="D1667" s="7">
        <f t="shared" si="80"/>
        <v>1975</v>
      </c>
      <c r="E1667" s="60">
        <v>682</v>
      </c>
    </row>
    <row r="1668" spans="1:5" x14ac:dyDescent="0.25">
      <c r="A1668" s="63">
        <v>27568</v>
      </c>
      <c r="B1668" s="7">
        <f t="shared" si="78"/>
        <v>23</v>
      </c>
      <c r="C1668" s="7">
        <f t="shared" si="79"/>
        <v>6</v>
      </c>
      <c r="D1668" s="7">
        <f t="shared" si="80"/>
        <v>1975</v>
      </c>
      <c r="E1668" s="60">
        <v>682</v>
      </c>
    </row>
    <row r="1669" spans="1:5" x14ac:dyDescent="0.25">
      <c r="A1669" s="63">
        <v>27569</v>
      </c>
      <c r="B1669" s="7">
        <f t="shared" si="78"/>
        <v>24</v>
      </c>
      <c r="C1669" s="7">
        <f t="shared" si="79"/>
        <v>6</v>
      </c>
      <c r="D1669" s="7">
        <f t="shared" si="80"/>
        <v>1975</v>
      </c>
      <c r="E1669" s="60">
        <v>585</v>
      </c>
    </row>
    <row r="1670" spans="1:5" x14ac:dyDescent="0.25">
      <c r="A1670" s="63">
        <v>27570</v>
      </c>
      <c r="B1670" s="7">
        <f t="shared" si="78"/>
        <v>25</v>
      </c>
      <c r="C1670" s="7">
        <f t="shared" si="79"/>
        <v>6</v>
      </c>
      <c r="D1670" s="7">
        <f t="shared" si="80"/>
        <v>1975</v>
      </c>
      <c r="E1670" s="60">
        <v>503</v>
      </c>
    </row>
    <row r="1671" spans="1:5" x14ac:dyDescent="0.25">
      <c r="A1671" s="63">
        <v>27571</v>
      </c>
      <c r="B1671" s="7">
        <f t="shared" si="78"/>
        <v>26</v>
      </c>
      <c r="C1671" s="7">
        <f t="shared" si="79"/>
        <v>6</v>
      </c>
      <c r="D1671" s="7">
        <f t="shared" si="80"/>
        <v>1975</v>
      </c>
      <c r="E1671" s="60">
        <v>410</v>
      </c>
    </row>
    <row r="1672" spans="1:5" x14ac:dyDescent="0.25">
      <c r="A1672" s="63">
        <v>27572</v>
      </c>
      <c r="B1672" s="7">
        <f t="shared" si="78"/>
        <v>27</v>
      </c>
      <c r="C1672" s="7">
        <f t="shared" si="79"/>
        <v>6</v>
      </c>
      <c r="D1672" s="7">
        <f t="shared" si="80"/>
        <v>1975</v>
      </c>
      <c r="E1672" s="60">
        <v>395</v>
      </c>
    </row>
    <row r="1673" spans="1:5" x14ac:dyDescent="0.25">
      <c r="A1673" s="63">
        <v>27573</v>
      </c>
      <c r="B1673" s="7">
        <f t="shared" si="78"/>
        <v>28</v>
      </c>
      <c r="C1673" s="7">
        <f t="shared" si="79"/>
        <v>6</v>
      </c>
      <c r="D1673" s="7">
        <f t="shared" si="80"/>
        <v>1975</v>
      </c>
      <c r="E1673" s="60">
        <v>458</v>
      </c>
    </row>
    <row r="1674" spans="1:5" x14ac:dyDescent="0.25">
      <c r="A1674" s="63">
        <v>27574</v>
      </c>
      <c r="B1674" s="7">
        <f t="shared" si="78"/>
        <v>29</v>
      </c>
      <c r="C1674" s="7">
        <f t="shared" si="79"/>
        <v>6</v>
      </c>
      <c r="D1674" s="7">
        <f t="shared" si="80"/>
        <v>1975</v>
      </c>
      <c r="E1674" s="60">
        <v>600</v>
      </c>
    </row>
    <row r="1675" spans="1:5" x14ac:dyDescent="0.25">
      <c r="A1675" s="63">
        <v>27575</v>
      </c>
      <c r="B1675" s="7">
        <f t="shared" si="78"/>
        <v>30</v>
      </c>
      <c r="C1675" s="7">
        <f t="shared" si="79"/>
        <v>6</v>
      </c>
      <c r="D1675" s="7">
        <f t="shared" si="80"/>
        <v>1975</v>
      </c>
      <c r="E1675" s="60">
        <v>670</v>
      </c>
    </row>
    <row r="1676" spans="1:5" x14ac:dyDescent="0.25">
      <c r="A1676" s="63">
        <v>27576</v>
      </c>
      <c r="B1676" s="7">
        <f t="shared" si="78"/>
        <v>1</v>
      </c>
      <c r="C1676" s="7">
        <f t="shared" si="79"/>
        <v>7</v>
      </c>
      <c r="D1676" s="7">
        <f t="shared" si="80"/>
        <v>1975</v>
      </c>
      <c r="E1676" s="60">
        <v>590</v>
      </c>
    </row>
    <row r="1677" spans="1:5" x14ac:dyDescent="0.25">
      <c r="A1677" s="63">
        <v>27577</v>
      </c>
      <c r="B1677" s="7">
        <f t="shared" si="78"/>
        <v>2</v>
      </c>
      <c r="C1677" s="7">
        <f t="shared" si="79"/>
        <v>7</v>
      </c>
      <c r="D1677" s="7">
        <f t="shared" si="80"/>
        <v>1975</v>
      </c>
      <c r="E1677" s="60">
        <v>528</v>
      </c>
    </row>
    <row r="1678" spans="1:5" x14ac:dyDescent="0.25">
      <c r="A1678" s="63">
        <v>27578</v>
      </c>
      <c r="B1678" s="7">
        <f t="shared" si="78"/>
        <v>3</v>
      </c>
      <c r="C1678" s="7">
        <f t="shared" si="79"/>
        <v>7</v>
      </c>
      <c r="D1678" s="7">
        <f t="shared" si="80"/>
        <v>1975</v>
      </c>
      <c r="E1678" s="60">
        <v>523</v>
      </c>
    </row>
    <row r="1679" spans="1:5" x14ac:dyDescent="0.25">
      <c r="A1679" s="63">
        <v>27579</v>
      </c>
      <c r="B1679" s="7">
        <f t="shared" si="78"/>
        <v>4</v>
      </c>
      <c r="C1679" s="7">
        <f t="shared" si="79"/>
        <v>7</v>
      </c>
      <c r="D1679" s="7">
        <f t="shared" si="80"/>
        <v>1975</v>
      </c>
      <c r="E1679" s="60">
        <v>483</v>
      </c>
    </row>
    <row r="1680" spans="1:5" x14ac:dyDescent="0.25">
      <c r="A1680" s="63">
        <v>27580</v>
      </c>
      <c r="B1680" s="7">
        <f t="shared" si="78"/>
        <v>5</v>
      </c>
      <c r="C1680" s="7">
        <f t="shared" si="79"/>
        <v>7</v>
      </c>
      <c r="D1680" s="7">
        <f t="shared" si="80"/>
        <v>1975</v>
      </c>
      <c r="E1680" s="60">
        <v>453</v>
      </c>
    </row>
    <row r="1681" spans="1:5" x14ac:dyDescent="0.25">
      <c r="A1681" s="63">
        <v>27581</v>
      </c>
      <c r="B1681" s="7">
        <f t="shared" si="78"/>
        <v>6</v>
      </c>
      <c r="C1681" s="7">
        <f t="shared" si="79"/>
        <v>7</v>
      </c>
      <c r="D1681" s="7">
        <f t="shared" si="80"/>
        <v>1975</v>
      </c>
      <c r="E1681" s="60">
        <v>443</v>
      </c>
    </row>
    <row r="1682" spans="1:5" x14ac:dyDescent="0.25">
      <c r="A1682" s="63">
        <v>27582</v>
      </c>
      <c r="B1682" s="7">
        <f t="shared" si="78"/>
        <v>7</v>
      </c>
      <c r="C1682" s="7">
        <f t="shared" si="79"/>
        <v>7</v>
      </c>
      <c r="D1682" s="7">
        <f t="shared" si="80"/>
        <v>1975</v>
      </c>
      <c r="E1682" s="60">
        <v>458</v>
      </c>
    </row>
    <row r="1683" spans="1:5" x14ac:dyDescent="0.25">
      <c r="A1683" s="63">
        <v>27583</v>
      </c>
      <c r="B1683" s="7">
        <f t="shared" si="78"/>
        <v>8</v>
      </c>
      <c r="C1683" s="7">
        <f t="shared" si="79"/>
        <v>7</v>
      </c>
      <c r="D1683" s="7">
        <f t="shared" si="80"/>
        <v>1975</v>
      </c>
      <c r="E1683" s="60">
        <v>558</v>
      </c>
    </row>
    <row r="1684" spans="1:5" x14ac:dyDescent="0.25">
      <c r="A1684" s="63">
        <v>27584</v>
      </c>
      <c r="B1684" s="7">
        <f t="shared" si="78"/>
        <v>9</v>
      </c>
      <c r="C1684" s="7">
        <f t="shared" si="79"/>
        <v>7</v>
      </c>
      <c r="D1684" s="7">
        <f t="shared" si="80"/>
        <v>1975</v>
      </c>
      <c r="E1684" s="60">
        <v>653</v>
      </c>
    </row>
    <row r="1685" spans="1:5" x14ac:dyDescent="0.25">
      <c r="A1685" s="63">
        <v>27585</v>
      </c>
      <c r="B1685" s="7">
        <f t="shared" si="78"/>
        <v>10</v>
      </c>
      <c r="C1685" s="7">
        <f t="shared" si="79"/>
        <v>7</v>
      </c>
      <c r="D1685" s="7">
        <f t="shared" si="80"/>
        <v>1975</v>
      </c>
      <c r="E1685" s="60">
        <v>653</v>
      </c>
    </row>
    <row r="1686" spans="1:5" x14ac:dyDescent="0.25">
      <c r="A1686" s="63">
        <v>27586</v>
      </c>
      <c r="B1686" s="7">
        <f t="shared" si="78"/>
        <v>11</v>
      </c>
      <c r="C1686" s="7">
        <f t="shared" si="79"/>
        <v>7</v>
      </c>
      <c r="D1686" s="7">
        <f t="shared" si="80"/>
        <v>1975</v>
      </c>
      <c r="E1686" s="60">
        <v>643</v>
      </c>
    </row>
    <row r="1687" spans="1:5" x14ac:dyDescent="0.25">
      <c r="A1687" s="63">
        <v>27587</v>
      </c>
      <c r="B1687" s="7">
        <f t="shared" si="78"/>
        <v>12</v>
      </c>
      <c r="C1687" s="7">
        <f t="shared" si="79"/>
        <v>7</v>
      </c>
      <c r="D1687" s="7">
        <f t="shared" si="80"/>
        <v>1975</v>
      </c>
      <c r="E1687" s="60">
        <v>690</v>
      </c>
    </row>
    <row r="1688" spans="1:5" x14ac:dyDescent="0.25">
      <c r="A1688" s="63">
        <v>27588</v>
      </c>
      <c r="B1688" s="7">
        <f t="shared" si="78"/>
        <v>13</v>
      </c>
      <c r="C1688" s="7">
        <f t="shared" si="79"/>
        <v>7</v>
      </c>
      <c r="D1688" s="7">
        <f t="shared" si="80"/>
        <v>1975</v>
      </c>
      <c r="E1688" s="60">
        <v>518</v>
      </c>
    </row>
    <row r="1689" spans="1:5" x14ac:dyDescent="0.25">
      <c r="A1689" s="63">
        <v>27589</v>
      </c>
      <c r="B1689" s="7">
        <f t="shared" si="78"/>
        <v>14</v>
      </c>
      <c r="C1689" s="7">
        <f t="shared" si="79"/>
        <v>7</v>
      </c>
      <c r="D1689" s="7">
        <f t="shared" si="80"/>
        <v>1975</v>
      </c>
      <c r="E1689" s="60">
        <v>575</v>
      </c>
    </row>
    <row r="1690" spans="1:5" x14ac:dyDescent="0.25">
      <c r="A1690" s="63">
        <v>27590</v>
      </c>
      <c r="B1690" s="7">
        <f t="shared" si="78"/>
        <v>15</v>
      </c>
      <c r="C1690" s="7">
        <f t="shared" si="79"/>
        <v>7</v>
      </c>
      <c r="D1690" s="7">
        <f t="shared" si="80"/>
        <v>1975</v>
      </c>
      <c r="E1690" s="60">
        <v>759</v>
      </c>
    </row>
    <row r="1691" spans="1:5" x14ac:dyDescent="0.25">
      <c r="A1691" s="63">
        <v>27591</v>
      </c>
      <c r="B1691" s="7">
        <f t="shared" si="78"/>
        <v>16</v>
      </c>
      <c r="C1691" s="7">
        <f t="shared" si="79"/>
        <v>7</v>
      </c>
      <c r="D1691" s="7">
        <f t="shared" si="80"/>
        <v>1975</v>
      </c>
      <c r="E1691" s="60">
        <v>687</v>
      </c>
    </row>
    <row r="1692" spans="1:5" x14ac:dyDescent="0.25">
      <c r="A1692" s="63">
        <v>27592</v>
      </c>
      <c r="B1692" s="7">
        <f t="shared" si="78"/>
        <v>17</v>
      </c>
      <c r="C1692" s="7">
        <f t="shared" si="79"/>
        <v>7</v>
      </c>
      <c r="D1692" s="7">
        <f t="shared" si="80"/>
        <v>1975</v>
      </c>
      <c r="E1692" s="60">
        <v>600</v>
      </c>
    </row>
    <row r="1693" spans="1:5" x14ac:dyDescent="0.25">
      <c r="A1693" s="63">
        <v>27593</v>
      </c>
      <c r="B1693" s="7">
        <f t="shared" si="78"/>
        <v>18</v>
      </c>
      <c r="C1693" s="7">
        <f t="shared" si="79"/>
        <v>7</v>
      </c>
      <c r="D1693" s="7">
        <f t="shared" si="80"/>
        <v>1975</v>
      </c>
      <c r="E1693" s="60">
        <v>676</v>
      </c>
    </row>
    <row r="1694" spans="1:5" x14ac:dyDescent="0.25">
      <c r="A1694" s="63">
        <v>27594</v>
      </c>
      <c r="B1694" s="7">
        <f t="shared" si="78"/>
        <v>19</v>
      </c>
      <c r="C1694" s="7">
        <f t="shared" si="79"/>
        <v>7</v>
      </c>
      <c r="D1694" s="7">
        <f t="shared" si="80"/>
        <v>1975</v>
      </c>
      <c r="E1694" s="60">
        <v>992</v>
      </c>
    </row>
    <row r="1695" spans="1:5" x14ac:dyDescent="0.25">
      <c r="A1695" s="63">
        <v>27595</v>
      </c>
      <c r="B1695" s="7">
        <f t="shared" si="78"/>
        <v>20</v>
      </c>
      <c r="C1695" s="7">
        <f t="shared" si="79"/>
        <v>7</v>
      </c>
      <c r="D1695" s="7">
        <f t="shared" si="80"/>
        <v>1975</v>
      </c>
      <c r="E1695" s="60">
        <v>1106</v>
      </c>
    </row>
    <row r="1696" spans="1:5" x14ac:dyDescent="0.25">
      <c r="A1696" s="63">
        <v>27596</v>
      </c>
      <c r="B1696" s="7">
        <f t="shared" si="78"/>
        <v>21</v>
      </c>
      <c r="C1696" s="7">
        <f t="shared" si="79"/>
        <v>7</v>
      </c>
      <c r="D1696" s="7">
        <f t="shared" si="80"/>
        <v>1975</v>
      </c>
      <c r="E1696" s="60">
        <v>1037</v>
      </c>
    </row>
    <row r="1697" spans="1:5" x14ac:dyDescent="0.25">
      <c r="A1697" s="63">
        <v>27597</v>
      </c>
      <c r="B1697" s="7">
        <f t="shared" si="78"/>
        <v>22</v>
      </c>
      <c r="C1697" s="7">
        <f t="shared" si="79"/>
        <v>7</v>
      </c>
      <c r="D1697" s="7">
        <f t="shared" si="80"/>
        <v>1975</v>
      </c>
      <c r="E1697" s="60">
        <v>1061</v>
      </c>
    </row>
    <row r="1698" spans="1:5" x14ac:dyDescent="0.25">
      <c r="A1698" s="63">
        <v>27598</v>
      </c>
      <c r="B1698" s="7">
        <f t="shared" si="78"/>
        <v>23</v>
      </c>
      <c r="C1698" s="7">
        <f t="shared" si="79"/>
        <v>7</v>
      </c>
      <c r="D1698" s="7">
        <f t="shared" si="80"/>
        <v>1975</v>
      </c>
      <c r="E1698" s="60">
        <v>1124</v>
      </c>
    </row>
    <row r="1699" spans="1:5" x14ac:dyDescent="0.25">
      <c r="A1699" s="63">
        <v>27599</v>
      </c>
      <c r="B1699" s="7">
        <f t="shared" ref="B1699:B1737" si="81">+DAY(A1699)</f>
        <v>24</v>
      </c>
      <c r="C1699" s="7">
        <f t="shared" ref="C1699:C1737" si="82">+MONTH(A1699)</f>
        <v>7</v>
      </c>
      <c r="D1699" s="7">
        <f t="shared" ref="D1699:D1737" si="83">+YEAR(A1699)</f>
        <v>1975</v>
      </c>
      <c r="E1699" s="60">
        <v>949</v>
      </c>
    </row>
    <row r="1700" spans="1:5" x14ac:dyDescent="0.25">
      <c r="A1700" s="63">
        <v>27600</v>
      </c>
      <c r="B1700" s="7">
        <f t="shared" si="81"/>
        <v>25</v>
      </c>
      <c r="C1700" s="7">
        <f t="shared" si="82"/>
        <v>7</v>
      </c>
      <c r="D1700" s="7">
        <f t="shared" si="83"/>
        <v>1975</v>
      </c>
      <c r="E1700" s="60">
        <v>753</v>
      </c>
    </row>
    <row r="1701" spans="1:5" x14ac:dyDescent="0.25">
      <c r="A1701" s="63">
        <v>27601</v>
      </c>
      <c r="B1701" s="7">
        <f t="shared" si="81"/>
        <v>26</v>
      </c>
      <c r="C1701" s="7">
        <f t="shared" si="82"/>
        <v>7</v>
      </c>
      <c r="D1701" s="7">
        <f t="shared" si="83"/>
        <v>1975</v>
      </c>
      <c r="E1701" s="60">
        <v>737</v>
      </c>
    </row>
    <row r="1702" spans="1:5" x14ac:dyDescent="0.25">
      <c r="A1702" s="63">
        <v>27602</v>
      </c>
      <c r="B1702" s="7">
        <f t="shared" si="81"/>
        <v>27</v>
      </c>
      <c r="C1702" s="7">
        <f t="shared" si="82"/>
        <v>7</v>
      </c>
      <c r="D1702" s="7">
        <f t="shared" si="83"/>
        <v>1975</v>
      </c>
      <c r="E1702" s="60">
        <v>760</v>
      </c>
    </row>
    <row r="1703" spans="1:5" x14ac:dyDescent="0.25">
      <c r="A1703" s="63">
        <v>27603</v>
      </c>
      <c r="B1703" s="7">
        <f t="shared" si="81"/>
        <v>28</v>
      </c>
      <c r="C1703" s="7">
        <f t="shared" si="82"/>
        <v>7</v>
      </c>
      <c r="D1703" s="7">
        <f t="shared" si="83"/>
        <v>1975</v>
      </c>
      <c r="E1703" s="60">
        <v>842</v>
      </c>
    </row>
    <row r="1704" spans="1:5" x14ac:dyDescent="0.25">
      <c r="A1704" s="63">
        <v>27604</v>
      </c>
      <c r="B1704" s="7">
        <f t="shared" si="81"/>
        <v>29</v>
      </c>
      <c r="C1704" s="7">
        <f t="shared" si="82"/>
        <v>7</v>
      </c>
      <c r="D1704" s="7">
        <f t="shared" si="83"/>
        <v>1975</v>
      </c>
      <c r="E1704" s="60">
        <v>877</v>
      </c>
    </row>
    <row r="1705" spans="1:5" x14ac:dyDescent="0.25">
      <c r="A1705" s="63">
        <v>27605</v>
      </c>
      <c r="B1705" s="7">
        <f t="shared" si="81"/>
        <v>30</v>
      </c>
      <c r="C1705" s="7">
        <f t="shared" si="82"/>
        <v>7</v>
      </c>
      <c r="D1705" s="7">
        <f t="shared" si="83"/>
        <v>1975</v>
      </c>
      <c r="E1705" s="60">
        <v>836</v>
      </c>
    </row>
    <row r="1706" spans="1:5" x14ac:dyDescent="0.25">
      <c r="A1706" s="63">
        <v>27606</v>
      </c>
      <c r="B1706" s="7">
        <f t="shared" si="81"/>
        <v>31</v>
      </c>
      <c r="C1706" s="7">
        <f t="shared" si="82"/>
        <v>7</v>
      </c>
      <c r="D1706" s="7">
        <f t="shared" si="83"/>
        <v>1975</v>
      </c>
      <c r="E1706" s="60">
        <v>865</v>
      </c>
    </row>
    <row r="1707" spans="1:5" x14ac:dyDescent="0.25">
      <c r="A1707" s="63">
        <v>27607</v>
      </c>
      <c r="B1707" s="7">
        <f t="shared" si="81"/>
        <v>1</v>
      </c>
      <c r="C1707" s="7">
        <f t="shared" si="82"/>
        <v>8</v>
      </c>
      <c r="D1707" s="7">
        <f t="shared" si="83"/>
        <v>1975</v>
      </c>
      <c r="E1707" s="60">
        <v>949</v>
      </c>
    </row>
    <row r="1708" spans="1:5" x14ac:dyDescent="0.25">
      <c r="A1708" s="63">
        <v>27608</v>
      </c>
      <c r="B1708" s="7">
        <f t="shared" si="81"/>
        <v>2</v>
      </c>
      <c r="C1708" s="7">
        <f t="shared" si="82"/>
        <v>8</v>
      </c>
      <c r="D1708" s="7">
        <f t="shared" si="83"/>
        <v>1975</v>
      </c>
      <c r="E1708" s="60">
        <v>842</v>
      </c>
    </row>
    <row r="1709" spans="1:5" x14ac:dyDescent="0.25">
      <c r="A1709" s="63">
        <v>27609</v>
      </c>
      <c r="B1709" s="7">
        <f t="shared" si="81"/>
        <v>3</v>
      </c>
      <c r="C1709" s="7">
        <f t="shared" si="82"/>
        <v>8</v>
      </c>
      <c r="D1709" s="7">
        <f t="shared" si="83"/>
        <v>1975</v>
      </c>
      <c r="E1709" s="60">
        <v>967</v>
      </c>
    </row>
    <row r="1710" spans="1:5" x14ac:dyDescent="0.25">
      <c r="A1710" s="63">
        <v>27610</v>
      </c>
      <c r="B1710" s="7">
        <f t="shared" si="81"/>
        <v>4</v>
      </c>
      <c r="C1710" s="7">
        <f t="shared" si="82"/>
        <v>8</v>
      </c>
      <c r="D1710" s="7">
        <f t="shared" si="83"/>
        <v>1975</v>
      </c>
      <c r="E1710" s="60">
        <v>1196</v>
      </c>
    </row>
    <row r="1711" spans="1:5" x14ac:dyDescent="0.25">
      <c r="A1711" s="63">
        <v>27611</v>
      </c>
      <c r="B1711" s="7">
        <f t="shared" si="81"/>
        <v>5</v>
      </c>
      <c r="C1711" s="7">
        <f t="shared" si="82"/>
        <v>8</v>
      </c>
      <c r="D1711" s="7">
        <f t="shared" si="83"/>
        <v>1975</v>
      </c>
      <c r="E1711" s="60">
        <v>1177</v>
      </c>
    </row>
    <row r="1712" spans="1:5" x14ac:dyDescent="0.25">
      <c r="A1712" s="63">
        <v>27612</v>
      </c>
      <c r="B1712" s="7">
        <f t="shared" si="81"/>
        <v>6</v>
      </c>
      <c r="C1712" s="7">
        <f t="shared" si="82"/>
        <v>8</v>
      </c>
      <c r="D1712" s="7">
        <f t="shared" si="83"/>
        <v>1975</v>
      </c>
      <c r="E1712" s="60">
        <v>1030</v>
      </c>
    </row>
    <row r="1713" spans="1:5" x14ac:dyDescent="0.25">
      <c r="A1713" s="63">
        <v>27613</v>
      </c>
      <c r="B1713" s="7">
        <f t="shared" si="81"/>
        <v>7</v>
      </c>
      <c r="C1713" s="7">
        <f t="shared" si="82"/>
        <v>8</v>
      </c>
      <c r="D1713" s="7">
        <f t="shared" si="83"/>
        <v>1975</v>
      </c>
      <c r="E1713" s="60">
        <v>913</v>
      </c>
    </row>
    <row r="1714" spans="1:5" x14ac:dyDescent="0.25">
      <c r="A1714" s="63">
        <v>27614</v>
      </c>
      <c r="B1714" s="7">
        <f t="shared" si="81"/>
        <v>8</v>
      </c>
      <c r="C1714" s="7">
        <f t="shared" si="82"/>
        <v>8</v>
      </c>
      <c r="D1714" s="7">
        <f t="shared" si="83"/>
        <v>1975</v>
      </c>
      <c r="E1714" s="60">
        <v>600</v>
      </c>
    </row>
    <row r="1715" spans="1:5" x14ac:dyDescent="0.25">
      <c r="A1715" s="63">
        <v>27615</v>
      </c>
      <c r="B1715" s="7">
        <f t="shared" si="81"/>
        <v>9</v>
      </c>
      <c r="C1715" s="7">
        <f t="shared" si="82"/>
        <v>8</v>
      </c>
      <c r="D1715" s="7">
        <f t="shared" si="83"/>
        <v>1975</v>
      </c>
      <c r="E1715" s="60">
        <v>595</v>
      </c>
    </row>
    <row r="1716" spans="1:5" x14ac:dyDescent="0.25">
      <c r="A1716" s="63">
        <v>27616</v>
      </c>
      <c r="B1716" s="7">
        <f t="shared" si="81"/>
        <v>10</v>
      </c>
      <c r="C1716" s="7">
        <f t="shared" si="82"/>
        <v>8</v>
      </c>
      <c r="D1716" s="7">
        <f t="shared" si="83"/>
        <v>1975</v>
      </c>
      <c r="E1716" s="60">
        <v>738</v>
      </c>
    </row>
    <row r="1717" spans="1:5" x14ac:dyDescent="0.25">
      <c r="A1717" s="63">
        <v>27617</v>
      </c>
      <c r="B1717" s="7">
        <f t="shared" si="81"/>
        <v>11</v>
      </c>
      <c r="C1717" s="7">
        <f t="shared" si="82"/>
        <v>8</v>
      </c>
      <c r="D1717" s="7">
        <f t="shared" si="83"/>
        <v>1975</v>
      </c>
      <c r="E1717" s="60">
        <v>595</v>
      </c>
    </row>
    <row r="1718" spans="1:5" x14ac:dyDescent="0.25">
      <c r="A1718" s="63">
        <v>27618</v>
      </c>
      <c r="B1718" s="7">
        <f t="shared" si="81"/>
        <v>12</v>
      </c>
      <c r="C1718" s="7">
        <f t="shared" si="82"/>
        <v>8</v>
      </c>
      <c r="D1718" s="7">
        <f t="shared" si="83"/>
        <v>1975</v>
      </c>
      <c r="E1718" s="60">
        <v>949</v>
      </c>
    </row>
    <row r="1719" spans="1:5" x14ac:dyDescent="0.25">
      <c r="A1719" s="63">
        <v>27619</v>
      </c>
      <c r="B1719" s="7">
        <f t="shared" si="81"/>
        <v>13</v>
      </c>
      <c r="C1719" s="7">
        <f t="shared" si="82"/>
        <v>8</v>
      </c>
      <c r="D1719" s="7">
        <f t="shared" si="83"/>
        <v>1975</v>
      </c>
      <c r="E1719" s="60">
        <v>998</v>
      </c>
    </row>
    <row r="1720" spans="1:5" x14ac:dyDescent="0.25">
      <c r="A1720" s="63">
        <v>27620</v>
      </c>
      <c r="B1720" s="7">
        <f t="shared" si="81"/>
        <v>14</v>
      </c>
      <c r="C1720" s="7">
        <f t="shared" si="82"/>
        <v>8</v>
      </c>
      <c r="D1720" s="7">
        <f t="shared" si="83"/>
        <v>1975</v>
      </c>
      <c r="E1720" s="60">
        <v>1124</v>
      </c>
    </row>
    <row r="1721" spans="1:5" x14ac:dyDescent="0.25">
      <c r="A1721" s="63">
        <v>27621</v>
      </c>
      <c r="B1721" s="7">
        <f t="shared" si="81"/>
        <v>15</v>
      </c>
      <c r="C1721" s="7">
        <f t="shared" si="82"/>
        <v>8</v>
      </c>
      <c r="D1721" s="7">
        <f t="shared" si="83"/>
        <v>1975</v>
      </c>
      <c r="E1721" s="60">
        <v>1124</v>
      </c>
    </row>
    <row r="1722" spans="1:5" x14ac:dyDescent="0.25">
      <c r="A1722" s="63">
        <v>27622</v>
      </c>
      <c r="B1722" s="7">
        <f t="shared" si="81"/>
        <v>16</v>
      </c>
      <c r="C1722" s="7">
        <f t="shared" si="82"/>
        <v>8</v>
      </c>
      <c r="D1722" s="7">
        <f t="shared" si="83"/>
        <v>1975</v>
      </c>
      <c r="E1722" s="60">
        <v>1189</v>
      </c>
    </row>
    <row r="1723" spans="1:5" x14ac:dyDescent="0.25">
      <c r="A1723" s="63">
        <v>27623</v>
      </c>
      <c r="B1723" s="7">
        <f t="shared" si="81"/>
        <v>17</v>
      </c>
      <c r="C1723" s="7">
        <f t="shared" si="82"/>
        <v>8</v>
      </c>
      <c r="D1723" s="7">
        <f t="shared" si="83"/>
        <v>1975</v>
      </c>
      <c r="E1723" s="60">
        <v>998</v>
      </c>
    </row>
    <row r="1724" spans="1:5" x14ac:dyDescent="0.25">
      <c r="A1724" s="63">
        <v>27624</v>
      </c>
      <c r="B1724" s="7">
        <f t="shared" si="81"/>
        <v>18</v>
      </c>
      <c r="C1724" s="7">
        <f t="shared" si="82"/>
        <v>8</v>
      </c>
      <c r="D1724" s="7">
        <f t="shared" si="83"/>
        <v>1975</v>
      </c>
      <c r="E1724" s="60">
        <v>913</v>
      </c>
    </row>
    <row r="1725" spans="1:5" x14ac:dyDescent="0.25">
      <c r="A1725" s="63">
        <v>27625</v>
      </c>
      <c r="B1725" s="7">
        <f t="shared" si="81"/>
        <v>19</v>
      </c>
      <c r="C1725" s="7">
        <f t="shared" si="82"/>
        <v>8</v>
      </c>
      <c r="D1725" s="7">
        <f t="shared" si="83"/>
        <v>1975</v>
      </c>
      <c r="E1725" s="60">
        <v>913</v>
      </c>
    </row>
    <row r="1726" spans="1:5" x14ac:dyDescent="0.25">
      <c r="A1726" s="63">
        <v>27626</v>
      </c>
      <c r="B1726" s="7">
        <f t="shared" si="81"/>
        <v>20</v>
      </c>
      <c r="C1726" s="7">
        <f t="shared" si="82"/>
        <v>8</v>
      </c>
      <c r="D1726" s="7">
        <f t="shared" si="83"/>
        <v>1975</v>
      </c>
      <c r="E1726" s="60">
        <v>974</v>
      </c>
    </row>
    <row r="1727" spans="1:5" x14ac:dyDescent="0.25">
      <c r="A1727" s="63">
        <v>27627</v>
      </c>
      <c r="B1727" s="7">
        <f t="shared" si="81"/>
        <v>21</v>
      </c>
      <c r="C1727" s="7">
        <f t="shared" si="82"/>
        <v>8</v>
      </c>
      <c r="D1727" s="7">
        <f t="shared" si="83"/>
        <v>1975</v>
      </c>
      <c r="E1727" s="60">
        <v>1124</v>
      </c>
    </row>
    <row r="1728" spans="1:5" x14ac:dyDescent="0.25">
      <c r="A1728" s="63">
        <v>27628</v>
      </c>
      <c r="B1728" s="7">
        <f t="shared" si="81"/>
        <v>22</v>
      </c>
      <c r="C1728" s="7">
        <f t="shared" si="82"/>
        <v>8</v>
      </c>
      <c r="D1728" s="7">
        <f t="shared" si="83"/>
        <v>1975</v>
      </c>
      <c r="E1728" s="60">
        <v>1115</v>
      </c>
    </row>
    <row r="1729" spans="1:5" x14ac:dyDescent="0.25">
      <c r="A1729" s="63">
        <v>27629</v>
      </c>
      <c r="B1729" s="7">
        <f t="shared" si="81"/>
        <v>23</v>
      </c>
      <c r="C1729" s="7">
        <f t="shared" si="82"/>
        <v>8</v>
      </c>
      <c r="D1729" s="7">
        <f t="shared" si="83"/>
        <v>1975</v>
      </c>
      <c r="E1729" s="60">
        <v>1124</v>
      </c>
    </row>
    <row r="1730" spans="1:5" x14ac:dyDescent="0.25">
      <c r="A1730" s="63">
        <v>27630</v>
      </c>
      <c r="B1730" s="7">
        <f t="shared" si="81"/>
        <v>24</v>
      </c>
      <c r="C1730" s="7">
        <f t="shared" si="82"/>
        <v>8</v>
      </c>
      <c r="D1730" s="7">
        <f t="shared" si="83"/>
        <v>1975</v>
      </c>
      <c r="E1730" s="60">
        <v>1023</v>
      </c>
    </row>
    <row r="1731" spans="1:5" x14ac:dyDescent="0.25">
      <c r="A1731" s="63">
        <v>27631</v>
      </c>
      <c r="B1731" s="7">
        <f t="shared" si="81"/>
        <v>25</v>
      </c>
      <c r="C1731" s="7">
        <f t="shared" si="82"/>
        <v>8</v>
      </c>
      <c r="D1731" s="7">
        <f t="shared" si="83"/>
        <v>1975</v>
      </c>
      <c r="E1731" s="60">
        <v>949</v>
      </c>
    </row>
    <row r="1732" spans="1:5" x14ac:dyDescent="0.25">
      <c r="A1732" s="63">
        <v>27632</v>
      </c>
      <c r="B1732" s="7">
        <f t="shared" si="81"/>
        <v>26</v>
      </c>
      <c r="C1732" s="7">
        <f t="shared" si="82"/>
        <v>8</v>
      </c>
      <c r="D1732" s="7">
        <f t="shared" si="83"/>
        <v>1975</v>
      </c>
      <c r="E1732" s="60">
        <v>913</v>
      </c>
    </row>
    <row r="1733" spans="1:5" x14ac:dyDescent="0.25">
      <c r="A1733" s="63">
        <v>27633</v>
      </c>
      <c r="B1733" s="7">
        <f t="shared" si="81"/>
        <v>27</v>
      </c>
      <c r="C1733" s="7">
        <f t="shared" si="82"/>
        <v>8</v>
      </c>
      <c r="D1733" s="7">
        <f t="shared" si="83"/>
        <v>1975</v>
      </c>
      <c r="E1733" s="60">
        <v>842</v>
      </c>
    </row>
    <row r="1734" spans="1:5" x14ac:dyDescent="0.25">
      <c r="A1734" s="63">
        <v>27634</v>
      </c>
      <c r="B1734" s="7">
        <f t="shared" si="81"/>
        <v>28</v>
      </c>
      <c r="C1734" s="7">
        <f t="shared" si="82"/>
        <v>8</v>
      </c>
      <c r="D1734" s="7">
        <f t="shared" si="83"/>
        <v>1975</v>
      </c>
      <c r="E1734" s="60">
        <v>795</v>
      </c>
    </row>
    <row r="1735" spans="1:5" x14ac:dyDescent="0.25">
      <c r="A1735" s="63">
        <v>27635</v>
      </c>
      <c r="B1735" s="7">
        <f t="shared" si="81"/>
        <v>29</v>
      </c>
      <c r="C1735" s="7">
        <f t="shared" si="82"/>
        <v>8</v>
      </c>
      <c r="D1735" s="7">
        <f t="shared" si="83"/>
        <v>1975</v>
      </c>
      <c r="E1735" s="60">
        <v>877</v>
      </c>
    </row>
    <row r="1736" spans="1:5" x14ac:dyDescent="0.25">
      <c r="A1736" s="63">
        <v>27636</v>
      </c>
      <c r="B1736" s="7">
        <f t="shared" si="81"/>
        <v>30</v>
      </c>
      <c r="C1736" s="7">
        <f t="shared" si="82"/>
        <v>8</v>
      </c>
      <c r="D1736" s="7">
        <f t="shared" si="83"/>
        <v>1975</v>
      </c>
      <c r="E1736" s="60">
        <v>765</v>
      </c>
    </row>
    <row r="1737" spans="1:5" x14ac:dyDescent="0.25">
      <c r="A1737" s="63">
        <v>27637</v>
      </c>
      <c r="B1737" s="7">
        <f t="shared" si="81"/>
        <v>31</v>
      </c>
      <c r="C1737" s="7">
        <f t="shared" si="82"/>
        <v>8</v>
      </c>
      <c r="D1737" s="7">
        <f t="shared" si="83"/>
        <v>1975</v>
      </c>
      <c r="E1737" s="60">
        <v>748</v>
      </c>
    </row>
  </sheetData>
  <mergeCells count="3">
    <mergeCell ref="A1:E1"/>
    <mergeCell ref="A2:E2"/>
    <mergeCell ref="A9:E10"/>
  </mergeCells>
  <pageMargins left="0.7" right="0.7" top="0.75" bottom="0.75" header="0.3" footer="0.3"/>
  <pageSetup paperSize="9" orientation="portrait" r:id="rId1"/>
  <rowBreaks count="1" manualBreakCount="1">
    <brk id="43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K36"/>
  <sheetViews>
    <sheetView workbookViewId="0"/>
  </sheetViews>
  <sheetFormatPr defaultRowHeight="15" x14ac:dyDescent="0.25"/>
  <cols>
    <col min="1" max="1" width="18.140625" customWidth="1"/>
    <col min="2" max="2" width="16.28515625" customWidth="1"/>
    <col min="3" max="3" width="5" customWidth="1"/>
    <col min="4" max="7" width="7" customWidth="1"/>
    <col min="8" max="13" width="6" customWidth="1"/>
    <col min="14" max="14" width="9.85546875" bestFit="1" customWidth="1"/>
    <col min="15" max="15" width="6.85546875" customWidth="1"/>
    <col min="16" max="16" width="7" customWidth="1"/>
    <col min="17" max="17" width="5" customWidth="1"/>
    <col min="18" max="18" width="7" customWidth="1"/>
    <col min="19" max="19" width="5" customWidth="1"/>
    <col min="20" max="25" width="6" customWidth="1"/>
    <col min="26" max="26" width="5" bestFit="1" customWidth="1"/>
    <col min="27" max="27" width="9.85546875" customWidth="1"/>
    <col min="28" max="29" width="7" customWidth="1"/>
    <col min="30" max="30" width="6" customWidth="1"/>
    <col min="31" max="32" width="7" bestFit="1" customWidth="1"/>
    <col min="33" max="34" width="5" customWidth="1"/>
    <col min="35" max="38" width="6" customWidth="1"/>
    <col min="39" max="39" width="7" bestFit="1" customWidth="1"/>
    <col min="40" max="40" width="9.85546875" customWidth="1"/>
    <col min="41" max="41" width="7" customWidth="1"/>
    <col min="42" max="42" width="8" customWidth="1"/>
    <col min="43" max="45" width="7" bestFit="1" customWidth="1"/>
    <col min="46" max="46" width="5" customWidth="1"/>
    <col min="47" max="51" width="6" customWidth="1"/>
    <col min="52" max="52" width="5" customWidth="1"/>
    <col min="53" max="53" width="10" customWidth="1"/>
    <col min="54" max="54" width="6.85546875" customWidth="1"/>
    <col min="55" max="55" width="7" customWidth="1"/>
    <col min="56" max="56" width="6" customWidth="1"/>
    <col min="57" max="57" width="7" bestFit="1" customWidth="1"/>
    <col min="58" max="58" width="5" customWidth="1"/>
    <col min="59" max="60" width="6" bestFit="1" customWidth="1"/>
    <col min="61" max="61" width="6" customWidth="1"/>
    <col min="62" max="62" width="9.85546875" customWidth="1"/>
    <col min="63" max="63" width="11.28515625" bestFit="1" customWidth="1"/>
    <col min="64" max="66" width="5" bestFit="1" customWidth="1"/>
    <col min="67" max="67" width="6" bestFit="1" customWidth="1"/>
    <col min="68" max="69" width="7" bestFit="1" customWidth="1"/>
    <col min="70" max="70" width="5" bestFit="1" customWidth="1"/>
    <col min="71" max="72" width="7" bestFit="1" customWidth="1"/>
    <col min="73" max="73" width="6" bestFit="1" customWidth="1"/>
    <col min="74" max="74" width="9.85546875" customWidth="1"/>
    <col min="75" max="75" width="6.85546875" customWidth="1"/>
    <col min="76" max="76" width="6" bestFit="1" customWidth="1"/>
    <col min="77" max="77" width="5" bestFit="1" customWidth="1"/>
    <col min="78" max="78" width="9.85546875" customWidth="1"/>
    <col min="79" max="79" width="11.28515625" bestFit="1" customWidth="1"/>
  </cols>
  <sheetData>
    <row r="2" spans="1:63" x14ac:dyDescent="0.25">
      <c r="A2" s="5" t="s">
        <v>58</v>
      </c>
      <c r="B2" s="5" t="s">
        <v>5</v>
      </c>
    </row>
    <row r="3" spans="1:63" x14ac:dyDescent="0.25">
      <c r="B3" s="64">
        <v>1971</v>
      </c>
      <c r="N3" s="64" t="s">
        <v>69</v>
      </c>
      <c r="O3" s="64">
        <v>1972</v>
      </c>
      <c r="AA3" s="64" t="s">
        <v>11</v>
      </c>
      <c r="AB3" s="64">
        <v>1973</v>
      </c>
      <c r="AN3" s="64" t="s">
        <v>12</v>
      </c>
      <c r="AO3" s="64">
        <v>1974</v>
      </c>
      <c r="BA3" s="64" t="s">
        <v>13</v>
      </c>
      <c r="BB3" s="64">
        <v>1975</v>
      </c>
      <c r="BJ3" s="64" t="s">
        <v>14</v>
      </c>
      <c r="BK3" s="64" t="s">
        <v>6</v>
      </c>
    </row>
    <row r="4" spans="1:63" x14ac:dyDescent="0.25">
      <c r="A4" s="5" t="s">
        <v>7</v>
      </c>
      <c r="B4" s="64">
        <v>1</v>
      </c>
      <c r="C4" s="64">
        <v>2</v>
      </c>
      <c r="D4" s="64">
        <v>3</v>
      </c>
      <c r="E4" s="64">
        <v>4</v>
      </c>
      <c r="F4" s="64">
        <v>5</v>
      </c>
      <c r="G4" s="64">
        <v>6</v>
      </c>
      <c r="H4" s="64">
        <v>7</v>
      </c>
      <c r="I4" s="64">
        <v>8</v>
      </c>
      <c r="J4" s="64">
        <v>9</v>
      </c>
      <c r="K4" s="64">
        <v>10</v>
      </c>
      <c r="L4" s="64">
        <v>11</v>
      </c>
      <c r="M4" s="64">
        <v>12</v>
      </c>
      <c r="O4" s="64">
        <v>1</v>
      </c>
      <c r="P4" s="64">
        <v>2</v>
      </c>
      <c r="Q4" s="64">
        <v>3</v>
      </c>
      <c r="R4" s="64">
        <v>4</v>
      </c>
      <c r="S4" s="64">
        <v>5</v>
      </c>
      <c r="T4" s="64">
        <v>6</v>
      </c>
      <c r="U4" s="64">
        <v>7</v>
      </c>
      <c r="V4" s="64">
        <v>8</v>
      </c>
      <c r="W4" s="64">
        <v>9</v>
      </c>
      <c r="X4" s="64">
        <v>10</v>
      </c>
      <c r="Y4" s="64">
        <v>11</v>
      </c>
      <c r="Z4" s="64">
        <v>12</v>
      </c>
      <c r="AB4" s="64">
        <v>1</v>
      </c>
      <c r="AC4" s="64">
        <v>2</v>
      </c>
      <c r="AD4" s="64">
        <v>3</v>
      </c>
      <c r="AE4" s="64">
        <v>4</v>
      </c>
      <c r="AF4" s="64">
        <v>5</v>
      </c>
      <c r="AG4" s="64">
        <v>6</v>
      </c>
      <c r="AH4" s="64">
        <v>7</v>
      </c>
      <c r="AI4" s="64">
        <v>8</v>
      </c>
      <c r="AJ4" s="64">
        <v>9</v>
      </c>
      <c r="AK4" s="64">
        <v>10</v>
      </c>
      <c r="AL4" s="64">
        <v>11</v>
      </c>
      <c r="AM4" s="64">
        <v>12</v>
      </c>
      <c r="AO4" s="64">
        <v>1</v>
      </c>
      <c r="AP4" s="64">
        <v>2</v>
      </c>
      <c r="AQ4" s="64">
        <v>3</v>
      </c>
      <c r="AR4" s="64">
        <v>4</v>
      </c>
      <c r="AS4" s="64">
        <v>5</v>
      </c>
      <c r="AT4" s="64">
        <v>6</v>
      </c>
      <c r="AU4" s="64">
        <v>7</v>
      </c>
      <c r="AV4" s="64">
        <v>8</v>
      </c>
      <c r="AW4" s="64">
        <v>9</v>
      </c>
      <c r="AX4" s="64">
        <v>10</v>
      </c>
      <c r="AY4" s="64">
        <v>11</v>
      </c>
      <c r="AZ4" s="64">
        <v>12</v>
      </c>
      <c r="BB4" s="64">
        <v>1</v>
      </c>
      <c r="BC4" s="64">
        <v>2</v>
      </c>
      <c r="BD4" s="64">
        <v>3</v>
      </c>
      <c r="BE4" s="64">
        <v>4</v>
      </c>
      <c r="BF4" s="64">
        <v>5</v>
      </c>
      <c r="BG4" s="64">
        <v>6</v>
      </c>
      <c r="BH4" s="64">
        <v>7</v>
      </c>
      <c r="BI4" s="64">
        <v>8</v>
      </c>
    </row>
    <row r="5" spans="1:63" x14ac:dyDescent="0.25">
      <c r="A5" s="6">
        <v>1</v>
      </c>
      <c r="B5" s="4"/>
      <c r="C5" s="4">
        <v>58</v>
      </c>
      <c r="D5" s="4">
        <v>68.2</v>
      </c>
      <c r="E5" s="4">
        <v>34.700000000000003</v>
      </c>
      <c r="F5" s="4">
        <v>114</v>
      </c>
      <c r="G5" s="4">
        <v>266</v>
      </c>
      <c r="H5" s="4">
        <v>503</v>
      </c>
      <c r="I5" s="4">
        <v>369</v>
      </c>
      <c r="J5" s="4">
        <v>759</v>
      </c>
      <c r="K5" s="4">
        <v>1144</v>
      </c>
      <c r="L5" s="4">
        <v>590</v>
      </c>
      <c r="M5" s="4">
        <v>697</v>
      </c>
      <c r="N5" s="4">
        <v>4602.8999999999996</v>
      </c>
      <c r="O5" s="4">
        <v>183</v>
      </c>
      <c r="P5" s="4">
        <v>105</v>
      </c>
      <c r="Q5" s="4">
        <v>50.6</v>
      </c>
      <c r="R5" s="4">
        <v>50.6</v>
      </c>
      <c r="S5" s="4">
        <v>191</v>
      </c>
      <c r="T5" s="4">
        <v>789</v>
      </c>
      <c r="U5" s="4">
        <v>528</v>
      </c>
      <c r="V5" s="4">
        <v>664</v>
      </c>
      <c r="W5" s="4">
        <v>955</v>
      </c>
      <c r="X5" s="4">
        <v>848</v>
      </c>
      <c r="Y5" s="4">
        <v>720</v>
      </c>
      <c r="Z5" s="4">
        <v>303</v>
      </c>
      <c r="AA5" s="4">
        <v>5387.2</v>
      </c>
      <c r="AB5" s="4">
        <v>126</v>
      </c>
      <c r="AC5" s="4">
        <v>58</v>
      </c>
      <c r="AD5" s="4">
        <v>22.7</v>
      </c>
      <c r="AE5" s="4">
        <v>60.5</v>
      </c>
      <c r="AF5" s="4">
        <v>39.1</v>
      </c>
      <c r="AG5" s="4">
        <v>270</v>
      </c>
      <c r="AH5" s="4">
        <v>199</v>
      </c>
      <c r="AI5" s="4">
        <v>429</v>
      </c>
      <c r="AJ5" s="4">
        <v>615</v>
      </c>
      <c r="AK5" s="4">
        <v>842</v>
      </c>
      <c r="AL5" s="4">
        <v>848</v>
      </c>
      <c r="AM5" s="4">
        <v>165</v>
      </c>
      <c r="AN5" s="4">
        <v>3674.3</v>
      </c>
      <c r="AO5" s="4">
        <v>68.3</v>
      </c>
      <c r="AP5" s="4">
        <v>45.9</v>
      </c>
      <c r="AQ5" s="4">
        <v>26.5</v>
      </c>
      <c r="AR5" s="4">
        <v>90.3</v>
      </c>
      <c r="AS5" s="4">
        <v>26.5</v>
      </c>
      <c r="AT5" s="4">
        <v>299</v>
      </c>
      <c r="AU5" s="4">
        <v>350</v>
      </c>
      <c r="AV5" s="4">
        <v>600</v>
      </c>
      <c r="AW5" s="4">
        <v>1030</v>
      </c>
      <c r="AX5" s="4">
        <v>1304</v>
      </c>
      <c r="AY5" s="4">
        <v>806</v>
      </c>
      <c r="AZ5" s="4">
        <v>307</v>
      </c>
      <c r="BA5" s="4">
        <v>4953.5</v>
      </c>
      <c r="BB5" s="4">
        <v>129</v>
      </c>
      <c r="BC5" s="4">
        <v>55.5</v>
      </c>
      <c r="BD5" s="4">
        <v>22.7</v>
      </c>
      <c r="BE5" s="4">
        <v>39.1</v>
      </c>
      <c r="BF5" s="4">
        <v>117</v>
      </c>
      <c r="BG5" s="4">
        <v>383</v>
      </c>
      <c r="BH5" s="4">
        <v>590</v>
      </c>
      <c r="BI5" s="4">
        <v>949</v>
      </c>
      <c r="BJ5" s="4">
        <v>2285.3000000000002</v>
      </c>
      <c r="BK5" s="4">
        <v>20903.2</v>
      </c>
    </row>
    <row r="6" spans="1:63" x14ac:dyDescent="0.25">
      <c r="A6" s="6">
        <v>2</v>
      </c>
      <c r="B6" s="4"/>
      <c r="C6" s="4">
        <v>58</v>
      </c>
      <c r="D6" s="4">
        <v>58</v>
      </c>
      <c r="E6" s="4">
        <v>30.5</v>
      </c>
      <c r="F6" s="4">
        <v>114</v>
      </c>
      <c r="G6" s="4">
        <v>226</v>
      </c>
      <c r="H6" s="4">
        <v>453</v>
      </c>
      <c r="I6" s="4">
        <v>334</v>
      </c>
      <c r="J6" s="4">
        <v>771</v>
      </c>
      <c r="K6" s="4">
        <v>1137</v>
      </c>
      <c r="L6" s="4">
        <v>633</v>
      </c>
      <c r="M6" s="4">
        <v>590</v>
      </c>
      <c r="N6" s="4">
        <v>4404.5</v>
      </c>
      <c r="O6" s="4">
        <v>183</v>
      </c>
      <c r="P6" s="4">
        <v>105</v>
      </c>
      <c r="Q6" s="4">
        <v>48.2</v>
      </c>
      <c r="R6" s="4">
        <v>70.900000000000006</v>
      </c>
      <c r="S6" s="4">
        <v>164</v>
      </c>
      <c r="T6" s="4">
        <v>789</v>
      </c>
      <c r="U6" s="4">
        <v>448</v>
      </c>
      <c r="V6" s="4">
        <v>590</v>
      </c>
      <c r="W6" s="4">
        <v>919</v>
      </c>
      <c r="X6" s="4">
        <v>871</v>
      </c>
      <c r="Y6" s="4">
        <v>720</v>
      </c>
      <c r="Z6" s="4">
        <v>291</v>
      </c>
      <c r="AA6" s="4">
        <v>5199.1000000000004</v>
      </c>
      <c r="AB6" s="4">
        <v>126</v>
      </c>
      <c r="AC6" s="4">
        <v>55.5</v>
      </c>
      <c r="AD6" s="4">
        <v>22.7</v>
      </c>
      <c r="AE6" s="4">
        <v>55.5</v>
      </c>
      <c r="AF6" s="4">
        <v>39.1</v>
      </c>
      <c r="AG6" s="4">
        <v>267</v>
      </c>
      <c r="AH6" s="4">
        <v>291</v>
      </c>
      <c r="AI6" s="4">
        <v>425</v>
      </c>
      <c r="AJ6" s="4">
        <v>622</v>
      </c>
      <c r="AK6" s="4">
        <v>771</v>
      </c>
      <c r="AL6" s="4">
        <v>1043</v>
      </c>
      <c r="AM6" s="4">
        <v>150</v>
      </c>
      <c r="AN6" s="4">
        <v>3867.8</v>
      </c>
      <c r="AO6" s="4">
        <v>68.3</v>
      </c>
      <c r="AP6" s="4">
        <v>45.9</v>
      </c>
      <c r="AQ6" s="4">
        <v>31.9</v>
      </c>
      <c r="AR6" s="4">
        <v>63</v>
      </c>
      <c r="AS6" s="4">
        <v>30.5</v>
      </c>
      <c r="AT6" s="4">
        <v>291</v>
      </c>
      <c r="AU6" s="4">
        <v>410</v>
      </c>
      <c r="AV6" s="4">
        <v>595</v>
      </c>
      <c r="AW6" s="4">
        <v>1249</v>
      </c>
      <c r="AX6" s="4">
        <v>1291</v>
      </c>
      <c r="AY6" s="4">
        <v>842</v>
      </c>
      <c r="AZ6" s="4">
        <v>303</v>
      </c>
      <c r="BA6" s="4">
        <v>5220.6000000000004</v>
      </c>
      <c r="BB6" s="4">
        <v>126</v>
      </c>
      <c r="BC6" s="4">
        <v>53</v>
      </c>
      <c r="BD6" s="4">
        <v>22.7</v>
      </c>
      <c r="BE6" s="4">
        <v>45.9</v>
      </c>
      <c r="BF6" s="4">
        <v>114</v>
      </c>
      <c r="BG6" s="4">
        <v>410</v>
      </c>
      <c r="BH6" s="4">
        <v>528</v>
      </c>
      <c r="BI6" s="4">
        <v>842</v>
      </c>
      <c r="BJ6" s="4">
        <v>2141.6</v>
      </c>
      <c r="BK6" s="4">
        <v>20833.600000000002</v>
      </c>
    </row>
    <row r="7" spans="1:63" x14ac:dyDescent="0.25">
      <c r="A7" s="6">
        <v>3</v>
      </c>
      <c r="B7" s="4"/>
      <c r="C7" s="4">
        <v>53</v>
      </c>
      <c r="D7" s="4">
        <v>48.2</v>
      </c>
      <c r="E7" s="4">
        <v>26.5</v>
      </c>
      <c r="F7" s="4">
        <v>153</v>
      </c>
      <c r="G7" s="4">
        <v>187</v>
      </c>
      <c r="H7" s="4">
        <v>379</v>
      </c>
      <c r="I7" s="4">
        <v>369</v>
      </c>
      <c r="J7" s="4">
        <v>865</v>
      </c>
      <c r="K7" s="4">
        <v>1139</v>
      </c>
      <c r="L7" s="4">
        <v>622</v>
      </c>
      <c r="M7" s="4">
        <v>508</v>
      </c>
      <c r="N7" s="4">
        <v>4349.7</v>
      </c>
      <c r="O7" s="4">
        <v>177</v>
      </c>
      <c r="P7" s="4">
        <v>105</v>
      </c>
      <c r="Q7" s="4">
        <v>45.9</v>
      </c>
      <c r="R7" s="4">
        <v>81.8</v>
      </c>
      <c r="S7" s="4">
        <v>150</v>
      </c>
      <c r="T7" s="4">
        <v>732</v>
      </c>
      <c r="U7" s="4">
        <v>518</v>
      </c>
      <c r="V7" s="4">
        <v>653</v>
      </c>
      <c r="W7" s="4">
        <v>871</v>
      </c>
      <c r="X7" s="4">
        <v>943</v>
      </c>
      <c r="Y7" s="4">
        <v>687</v>
      </c>
      <c r="Z7" s="4">
        <v>286</v>
      </c>
      <c r="AA7" s="4">
        <v>5249.7</v>
      </c>
      <c r="AB7" s="4">
        <v>126</v>
      </c>
      <c r="AC7" s="4">
        <v>53</v>
      </c>
      <c r="AD7" s="4">
        <v>22.7</v>
      </c>
      <c r="AE7" s="4">
        <v>48.2</v>
      </c>
      <c r="AF7" s="4">
        <v>39.1</v>
      </c>
      <c r="AG7" s="4">
        <v>211</v>
      </c>
      <c r="AH7" s="4">
        <v>258</v>
      </c>
      <c r="AI7" s="4">
        <v>359</v>
      </c>
      <c r="AJ7" s="4">
        <v>812</v>
      </c>
      <c r="AK7" s="4">
        <v>836</v>
      </c>
      <c r="AL7" s="4">
        <v>687</v>
      </c>
      <c r="AM7" s="4">
        <v>183</v>
      </c>
      <c r="AN7" s="4">
        <v>3635</v>
      </c>
      <c r="AO7" s="4">
        <v>68.3</v>
      </c>
      <c r="AP7" s="4">
        <v>45.9</v>
      </c>
      <c r="AQ7" s="4">
        <v>31.9</v>
      </c>
      <c r="AR7" s="4">
        <v>58</v>
      </c>
      <c r="AS7" s="4">
        <v>30.5</v>
      </c>
      <c r="AT7" s="4">
        <v>207</v>
      </c>
      <c r="AU7" s="4">
        <v>415</v>
      </c>
      <c r="AV7" s="4">
        <v>937</v>
      </c>
      <c r="AW7" s="4">
        <v>1442</v>
      </c>
      <c r="AX7" s="4">
        <v>1620</v>
      </c>
      <c r="AY7" s="4">
        <v>907</v>
      </c>
      <c r="AZ7" s="4">
        <v>295</v>
      </c>
      <c r="BA7" s="4">
        <v>6057.6</v>
      </c>
      <c r="BB7" s="4">
        <v>126</v>
      </c>
      <c r="BC7" s="4">
        <v>50.6</v>
      </c>
      <c r="BD7" s="4">
        <v>22.7</v>
      </c>
      <c r="BE7" s="4">
        <v>70.900000000000006</v>
      </c>
      <c r="BF7" s="4">
        <v>157</v>
      </c>
      <c r="BG7" s="4">
        <v>379</v>
      </c>
      <c r="BH7" s="4">
        <v>523</v>
      </c>
      <c r="BI7" s="4">
        <v>967</v>
      </c>
      <c r="BJ7" s="4">
        <v>2296.1999999999998</v>
      </c>
      <c r="BK7" s="4">
        <v>21588.2</v>
      </c>
    </row>
    <row r="8" spans="1:63" x14ac:dyDescent="0.25">
      <c r="A8" s="6">
        <v>4</v>
      </c>
      <c r="B8" s="4"/>
      <c r="C8" s="4">
        <v>53</v>
      </c>
      <c r="D8" s="4">
        <v>43.7</v>
      </c>
      <c r="E8" s="4">
        <v>26.5</v>
      </c>
      <c r="F8" s="4">
        <v>167</v>
      </c>
      <c r="G8" s="4">
        <v>174</v>
      </c>
      <c r="H8" s="4">
        <v>271</v>
      </c>
      <c r="I8" s="4">
        <v>682</v>
      </c>
      <c r="J8" s="4">
        <v>1037</v>
      </c>
      <c r="K8" s="4">
        <v>1130</v>
      </c>
      <c r="L8" s="4">
        <v>580</v>
      </c>
      <c r="M8" s="4">
        <v>448</v>
      </c>
      <c r="N8" s="4">
        <v>4612.2</v>
      </c>
      <c r="O8" s="4">
        <v>170</v>
      </c>
      <c r="P8" s="4">
        <v>105</v>
      </c>
      <c r="Q8" s="4">
        <v>45.9</v>
      </c>
      <c r="R8" s="4">
        <v>81.8</v>
      </c>
      <c r="S8" s="4">
        <v>143</v>
      </c>
      <c r="T8" s="4">
        <v>697</v>
      </c>
      <c r="U8" s="4">
        <v>687</v>
      </c>
      <c r="V8" s="4">
        <v>676</v>
      </c>
      <c r="W8" s="4">
        <v>980</v>
      </c>
      <c r="X8" s="4">
        <v>895</v>
      </c>
      <c r="Y8" s="4">
        <v>653</v>
      </c>
      <c r="Z8" s="4">
        <v>262</v>
      </c>
      <c r="AA8" s="4">
        <v>5395.7</v>
      </c>
      <c r="AB8" s="4">
        <v>126</v>
      </c>
      <c r="AC8" s="4">
        <v>50.6</v>
      </c>
      <c r="AD8" s="4">
        <v>22.7</v>
      </c>
      <c r="AE8" s="4">
        <v>41.3</v>
      </c>
      <c r="AF8" s="4">
        <v>36.9</v>
      </c>
      <c r="AG8" s="4">
        <v>161</v>
      </c>
      <c r="AH8" s="4">
        <v>211</v>
      </c>
      <c r="AI8" s="4">
        <v>334</v>
      </c>
      <c r="AJ8" s="4">
        <v>830</v>
      </c>
      <c r="AK8" s="4">
        <v>907</v>
      </c>
      <c r="AL8" s="4">
        <v>743</v>
      </c>
      <c r="AM8" s="4">
        <v>291</v>
      </c>
      <c r="AN8" s="4">
        <v>3754.5</v>
      </c>
      <c r="AO8" s="4">
        <v>65.599999999999994</v>
      </c>
      <c r="AP8" s="4">
        <v>45.9</v>
      </c>
      <c r="AQ8" s="4">
        <v>45.9</v>
      </c>
      <c r="AR8" s="4">
        <v>68.2</v>
      </c>
      <c r="AS8" s="4">
        <v>45.9</v>
      </c>
      <c r="AT8" s="4">
        <v>199</v>
      </c>
      <c r="AU8" s="4">
        <v>468</v>
      </c>
      <c r="AV8" s="4">
        <v>1100</v>
      </c>
      <c r="AW8" s="4">
        <v>1700</v>
      </c>
      <c r="AX8" s="4">
        <v>2242</v>
      </c>
      <c r="AY8" s="4">
        <v>931</v>
      </c>
      <c r="AZ8" s="4">
        <v>291</v>
      </c>
      <c r="BA8" s="4">
        <v>7202.5</v>
      </c>
      <c r="BB8" s="4">
        <v>120</v>
      </c>
      <c r="BC8" s="4">
        <v>48.2</v>
      </c>
      <c r="BD8" s="4">
        <v>22.7</v>
      </c>
      <c r="BE8" s="4">
        <v>68.2</v>
      </c>
      <c r="BF8" s="4">
        <v>250</v>
      </c>
      <c r="BG8" s="4">
        <v>338</v>
      </c>
      <c r="BH8" s="4">
        <v>483</v>
      </c>
      <c r="BI8" s="4">
        <v>1196</v>
      </c>
      <c r="BJ8" s="4">
        <v>2526.1</v>
      </c>
      <c r="BK8" s="4">
        <v>23491.000000000004</v>
      </c>
    </row>
    <row r="9" spans="1:63" x14ac:dyDescent="0.25">
      <c r="A9" s="6">
        <v>5</v>
      </c>
      <c r="B9" s="4"/>
      <c r="C9" s="4">
        <v>53</v>
      </c>
      <c r="D9" s="4">
        <v>43.5</v>
      </c>
      <c r="E9" s="4">
        <v>26.5</v>
      </c>
      <c r="F9" s="4">
        <v>161</v>
      </c>
      <c r="G9" s="4">
        <v>153</v>
      </c>
      <c r="H9" s="4">
        <v>218</v>
      </c>
      <c r="I9" s="4">
        <v>925</v>
      </c>
      <c r="J9" s="4">
        <v>1165</v>
      </c>
      <c r="K9" s="4">
        <v>1124</v>
      </c>
      <c r="L9" s="4">
        <v>548</v>
      </c>
      <c r="M9" s="4">
        <v>448</v>
      </c>
      <c r="N9" s="4">
        <v>4865</v>
      </c>
      <c r="O9" s="4">
        <v>164</v>
      </c>
      <c r="P9" s="4">
        <v>99</v>
      </c>
      <c r="Q9" s="4">
        <v>43.6</v>
      </c>
      <c r="R9" s="4">
        <v>70.900000000000006</v>
      </c>
      <c r="S9" s="4">
        <v>177</v>
      </c>
      <c r="T9" s="4">
        <v>777</v>
      </c>
      <c r="U9" s="4">
        <v>732</v>
      </c>
      <c r="V9" s="4">
        <v>664</v>
      </c>
      <c r="W9" s="4">
        <v>1144</v>
      </c>
      <c r="X9" s="4">
        <v>836</v>
      </c>
      <c r="Y9" s="4">
        <v>590</v>
      </c>
      <c r="Z9" s="4">
        <v>254</v>
      </c>
      <c r="AA9" s="4">
        <v>5551.5</v>
      </c>
      <c r="AB9" s="4">
        <v>120</v>
      </c>
      <c r="AC9" s="4">
        <v>48.2</v>
      </c>
      <c r="AD9" s="4">
        <v>22.7</v>
      </c>
      <c r="AE9" s="4">
        <v>39.1</v>
      </c>
      <c r="AF9" s="4">
        <v>32.6</v>
      </c>
      <c r="AG9" s="4">
        <v>136</v>
      </c>
      <c r="AH9" s="4">
        <v>199</v>
      </c>
      <c r="AI9" s="4">
        <v>303</v>
      </c>
      <c r="AJ9" s="4">
        <v>753</v>
      </c>
      <c r="AK9" s="4">
        <v>859</v>
      </c>
      <c r="AL9" s="4">
        <v>748</v>
      </c>
      <c r="AM9" s="4">
        <v>230</v>
      </c>
      <c r="AN9" s="4">
        <v>3490.6</v>
      </c>
      <c r="AO9" s="4">
        <v>65.599999999999994</v>
      </c>
      <c r="AP9" s="4">
        <v>43.6</v>
      </c>
      <c r="AQ9" s="4">
        <v>45.9</v>
      </c>
      <c r="AR9" s="4">
        <v>73.599999999999994</v>
      </c>
      <c r="AS9" s="4">
        <v>45.9</v>
      </c>
      <c r="AT9" s="4">
        <v>150</v>
      </c>
      <c r="AU9" s="4">
        <v>483</v>
      </c>
      <c r="AV9" s="4">
        <v>913</v>
      </c>
      <c r="AW9" s="4">
        <v>1555</v>
      </c>
      <c r="AX9" s="4">
        <v>2613</v>
      </c>
      <c r="AY9" s="4">
        <v>871</v>
      </c>
      <c r="AZ9" s="4">
        <v>274</v>
      </c>
      <c r="BA9" s="4">
        <v>7133.6</v>
      </c>
      <c r="BB9" s="4">
        <v>117</v>
      </c>
      <c r="BC9" s="4">
        <v>48.2</v>
      </c>
      <c r="BD9" s="4">
        <v>22.7</v>
      </c>
      <c r="BE9" s="4">
        <v>76.3</v>
      </c>
      <c r="BF9" s="4">
        <v>334</v>
      </c>
      <c r="BG9" s="4">
        <v>295</v>
      </c>
      <c r="BH9" s="4">
        <v>453</v>
      </c>
      <c r="BI9" s="4">
        <v>1177</v>
      </c>
      <c r="BJ9" s="4">
        <v>2523.1999999999998</v>
      </c>
      <c r="BK9" s="4">
        <v>23563.900000000005</v>
      </c>
    </row>
    <row r="10" spans="1:63" x14ac:dyDescent="0.25">
      <c r="A10" s="6">
        <v>6</v>
      </c>
      <c r="B10" s="4"/>
      <c r="C10" s="4">
        <v>53</v>
      </c>
      <c r="D10" s="4">
        <v>43.6</v>
      </c>
      <c r="E10" s="4">
        <v>26.5</v>
      </c>
      <c r="F10" s="4">
        <v>140</v>
      </c>
      <c r="G10" s="4">
        <v>132</v>
      </c>
      <c r="H10" s="4">
        <v>187</v>
      </c>
      <c r="I10" s="4">
        <v>1100</v>
      </c>
      <c r="J10" s="4">
        <v>1270</v>
      </c>
      <c r="K10" s="4">
        <v>1124</v>
      </c>
      <c r="L10" s="4">
        <v>538</v>
      </c>
      <c r="M10" s="4">
        <v>518</v>
      </c>
      <c r="N10" s="4">
        <v>5132.1000000000004</v>
      </c>
      <c r="O10" s="4">
        <v>164</v>
      </c>
      <c r="P10" s="4">
        <v>93.2</v>
      </c>
      <c r="Q10" s="4">
        <v>41.3</v>
      </c>
      <c r="R10" s="4">
        <v>65.599999999999994</v>
      </c>
      <c r="S10" s="4">
        <v>319</v>
      </c>
      <c r="T10" s="4">
        <v>743</v>
      </c>
      <c r="U10" s="4">
        <v>600</v>
      </c>
      <c r="V10" s="4">
        <v>633</v>
      </c>
      <c r="W10" s="4">
        <v>1221</v>
      </c>
      <c r="X10" s="4">
        <v>859</v>
      </c>
      <c r="Y10" s="4">
        <v>528</v>
      </c>
      <c r="Z10" s="4">
        <v>242</v>
      </c>
      <c r="AA10" s="4">
        <v>5509.1</v>
      </c>
      <c r="AB10" s="4">
        <v>114</v>
      </c>
      <c r="AC10" s="4">
        <v>48.2</v>
      </c>
      <c r="AD10" s="4">
        <v>20.9</v>
      </c>
      <c r="AE10" s="4">
        <v>39.1</v>
      </c>
      <c r="AF10" s="4">
        <v>30.5</v>
      </c>
      <c r="AG10" s="4">
        <v>132</v>
      </c>
      <c r="AH10" s="4">
        <v>187</v>
      </c>
      <c r="AI10" s="4">
        <v>299</v>
      </c>
      <c r="AJ10" s="4">
        <v>682</v>
      </c>
      <c r="AK10" s="4">
        <v>842</v>
      </c>
      <c r="AL10" s="4">
        <v>732</v>
      </c>
      <c r="AM10" s="4">
        <v>183</v>
      </c>
      <c r="AN10" s="4">
        <v>3309.7</v>
      </c>
      <c r="AO10" s="4">
        <v>65.599999999999994</v>
      </c>
      <c r="AP10" s="4">
        <v>43.6</v>
      </c>
      <c r="AQ10" s="4">
        <v>41.9</v>
      </c>
      <c r="AR10" s="4">
        <v>108</v>
      </c>
      <c r="AS10" s="4">
        <v>41.3</v>
      </c>
      <c r="AT10" s="4">
        <v>114</v>
      </c>
      <c r="AU10" s="4">
        <v>429</v>
      </c>
      <c r="AV10" s="4">
        <v>889</v>
      </c>
      <c r="AW10" s="4">
        <v>1243</v>
      </c>
      <c r="AX10" s="4">
        <v>2837</v>
      </c>
      <c r="AY10" s="4">
        <v>806</v>
      </c>
      <c r="AZ10" s="4">
        <v>270</v>
      </c>
      <c r="BA10" s="4">
        <v>6888.4</v>
      </c>
      <c r="BB10" s="4">
        <v>114</v>
      </c>
      <c r="BC10" s="4">
        <v>48.2</v>
      </c>
      <c r="BD10" s="4">
        <v>22.7</v>
      </c>
      <c r="BE10" s="4">
        <v>90.3</v>
      </c>
      <c r="BF10" s="4">
        <v>170</v>
      </c>
      <c r="BG10" s="4">
        <v>254</v>
      </c>
      <c r="BH10" s="4">
        <v>443</v>
      </c>
      <c r="BI10" s="4">
        <v>1030</v>
      </c>
      <c r="BJ10" s="4">
        <v>2172.1999999999998</v>
      </c>
      <c r="BK10" s="4">
        <v>23011.500000000004</v>
      </c>
    </row>
    <row r="11" spans="1:63" x14ac:dyDescent="0.25">
      <c r="A11" s="6">
        <v>7</v>
      </c>
      <c r="B11" s="4"/>
      <c r="C11" s="4">
        <v>53</v>
      </c>
      <c r="D11" s="4">
        <v>39.1</v>
      </c>
      <c r="E11" s="4">
        <v>26.5</v>
      </c>
      <c r="F11" s="4">
        <v>114</v>
      </c>
      <c r="G11" s="4">
        <v>120</v>
      </c>
      <c r="H11" s="4">
        <v>174</v>
      </c>
      <c r="I11" s="4">
        <v>1100</v>
      </c>
      <c r="J11" s="4">
        <v>1231</v>
      </c>
      <c r="K11" s="4">
        <v>1118</v>
      </c>
      <c r="L11" s="4">
        <v>498</v>
      </c>
      <c r="M11" s="4">
        <v>610</v>
      </c>
      <c r="N11" s="4">
        <v>5083.6000000000004</v>
      </c>
      <c r="O11" s="4">
        <v>157</v>
      </c>
      <c r="P11" s="4">
        <v>87.4</v>
      </c>
      <c r="Q11" s="4">
        <v>41.3</v>
      </c>
      <c r="R11" s="4">
        <v>60.5</v>
      </c>
      <c r="S11" s="4">
        <v>338</v>
      </c>
      <c r="T11" s="4">
        <v>697</v>
      </c>
      <c r="U11" s="4">
        <v>468</v>
      </c>
      <c r="V11" s="4">
        <v>653</v>
      </c>
      <c r="W11" s="4">
        <v>1183</v>
      </c>
      <c r="X11" s="4">
        <v>824</v>
      </c>
      <c r="Y11" s="4">
        <v>538</v>
      </c>
      <c r="Z11" s="4">
        <v>238</v>
      </c>
      <c r="AA11" s="4">
        <v>5285.2</v>
      </c>
      <c r="AB11" s="4">
        <v>114</v>
      </c>
      <c r="AC11" s="4">
        <v>48.2</v>
      </c>
      <c r="AD11" s="4">
        <v>19.100000000000001</v>
      </c>
      <c r="AE11" s="4">
        <v>39.1</v>
      </c>
      <c r="AF11" s="4">
        <v>26.5</v>
      </c>
      <c r="AG11" s="4">
        <v>123</v>
      </c>
      <c r="AH11" s="4">
        <v>167</v>
      </c>
      <c r="AI11" s="4">
        <v>303</v>
      </c>
      <c r="AJ11" s="4">
        <v>708</v>
      </c>
      <c r="AK11" s="4">
        <v>925</v>
      </c>
      <c r="AL11" s="4">
        <v>622</v>
      </c>
      <c r="AM11" s="4">
        <v>157</v>
      </c>
      <c r="AN11" s="4">
        <v>3251.9</v>
      </c>
      <c r="AO11" s="4">
        <v>63</v>
      </c>
      <c r="AP11" s="4">
        <v>43.6</v>
      </c>
      <c r="AQ11" s="4">
        <v>45.9</v>
      </c>
      <c r="AR11" s="4">
        <v>102</v>
      </c>
      <c r="AS11" s="4">
        <v>45.9</v>
      </c>
      <c r="AT11" s="4">
        <v>105</v>
      </c>
      <c r="AU11" s="4">
        <v>513</v>
      </c>
      <c r="AV11" s="4">
        <v>1061</v>
      </c>
      <c r="AW11" s="4">
        <v>1016</v>
      </c>
      <c r="AX11" s="4">
        <v>2914</v>
      </c>
      <c r="AY11" s="4">
        <v>824</v>
      </c>
      <c r="AZ11" s="4">
        <v>262</v>
      </c>
      <c r="BA11" s="4">
        <v>6995.4</v>
      </c>
      <c r="BB11" s="4">
        <v>114</v>
      </c>
      <c r="BC11" s="4">
        <v>45.9</v>
      </c>
      <c r="BD11" s="4">
        <v>22.7</v>
      </c>
      <c r="BE11" s="4">
        <v>93.2</v>
      </c>
      <c r="BF11" s="4">
        <v>129</v>
      </c>
      <c r="BG11" s="4">
        <v>222</v>
      </c>
      <c r="BH11" s="4">
        <v>458</v>
      </c>
      <c r="BI11" s="4">
        <v>913</v>
      </c>
      <c r="BJ11" s="4">
        <v>1997.8</v>
      </c>
      <c r="BK11" s="4">
        <v>22613.9</v>
      </c>
    </row>
    <row r="12" spans="1:63" x14ac:dyDescent="0.25">
      <c r="A12" s="6">
        <v>8</v>
      </c>
      <c r="B12" s="4"/>
      <c r="C12" s="4">
        <v>48.2</v>
      </c>
      <c r="D12" s="4">
        <v>39.1</v>
      </c>
      <c r="E12" s="4">
        <v>26.5</v>
      </c>
      <c r="F12" s="4">
        <v>120</v>
      </c>
      <c r="G12" s="4">
        <v>108</v>
      </c>
      <c r="H12" s="4">
        <v>299</v>
      </c>
      <c r="I12" s="4">
        <v>1112</v>
      </c>
      <c r="J12" s="4">
        <v>1189</v>
      </c>
      <c r="K12" s="4">
        <v>1112</v>
      </c>
      <c r="L12" s="4">
        <v>458</v>
      </c>
      <c r="M12" s="4">
        <v>580</v>
      </c>
      <c r="N12" s="4">
        <v>5091.8</v>
      </c>
      <c r="O12" s="4">
        <v>157</v>
      </c>
      <c r="P12" s="4">
        <v>81.8</v>
      </c>
      <c r="Q12" s="4">
        <v>31.9</v>
      </c>
      <c r="R12" s="4">
        <v>55.5</v>
      </c>
      <c r="S12" s="4">
        <v>295</v>
      </c>
      <c r="T12" s="4">
        <v>697</v>
      </c>
      <c r="U12" s="4">
        <v>374</v>
      </c>
      <c r="V12" s="4">
        <v>664</v>
      </c>
      <c r="W12" s="4">
        <v>1094</v>
      </c>
      <c r="X12" s="4">
        <v>708</v>
      </c>
      <c r="Y12" s="4">
        <v>610</v>
      </c>
      <c r="Z12" s="4">
        <v>230</v>
      </c>
      <c r="AA12" s="4">
        <v>4998.2</v>
      </c>
      <c r="AB12" s="4">
        <v>114</v>
      </c>
      <c r="AC12" s="4">
        <v>45.9</v>
      </c>
      <c r="AD12" s="4">
        <v>17.399999999999999</v>
      </c>
      <c r="AE12" s="4">
        <v>41.3</v>
      </c>
      <c r="AF12" s="4">
        <v>30.5</v>
      </c>
      <c r="AG12" s="4">
        <v>120</v>
      </c>
      <c r="AH12" s="4">
        <v>153</v>
      </c>
      <c r="AI12" s="4">
        <v>324</v>
      </c>
      <c r="AJ12" s="4">
        <v>818</v>
      </c>
      <c r="AK12" s="4">
        <v>889</v>
      </c>
      <c r="AL12" s="4">
        <v>732</v>
      </c>
      <c r="AM12" s="4">
        <v>126</v>
      </c>
      <c r="AN12" s="4">
        <v>3411.1</v>
      </c>
      <c r="AO12" s="4">
        <v>63</v>
      </c>
      <c r="AP12" s="4">
        <v>43.6</v>
      </c>
      <c r="AQ12" s="4">
        <v>45.9</v>
      </c>
      <c r="AR12" s="4">
        <v>132</v>
      </c>
      <c r="AS12" s="4">
        <v>45.9</v>
      </c>
      <c r="AT12" s="4">
        <v>102</v>
      </c>
      <c r="AU12" s="4">
        <v>518</v>
      </c>
      <c r="AV12" s="4">
        <v>937</v>
      </c>
      <c r="AW12" s="4">
        <v>1088</v>
      </c>
      <c r="AX12" s="4">
        <v>2504</v>
      </c>
      <c r="AY12" s="4">
        <v>818</v>
      </c>
      <c r="AZ12" s="4">
        <v>258</v>
      </c>
      <c r="BA12" s="4">
        <v>6555.4</v>
      </c>
      <c r="BB12" s="4">
        <v>111</v>
      </c>
      <c r="BC12" s="4">
        <v>43.6</v>
      </c>
      <c r="BD12" s="4">
        <v>20.9</v>
      </c>
      <c r="BE12" s="4">
        <v>79</v>
      </c>
      <c r="BF12" s="4">
        <v>114</v>
      </c>
      <c r="BG12" s="4">
        <v>246</v>
      </c>
      <c r="BH12" s="4">
        <v>558</v>
      </c>
      <c r="BI12" s="4">
        <v>600</v>
      </c>
      <c r="BJ12" s="4">
        <v>1772.5</v>
      </c>
      <c r="BK12" s="4">
        <v>21829</v>
      </c>
    </row>
    <row r="13" spans="1:63" x14ac:dyDescent="0.25">
      <c r="A13" s="6">
        <v>9</v>
      </c>
      <c r="B13" s="4"/>
      <c r="C13" s="4">
        <v>48.2</v>
      </c>
      <c r="D13" s="4">
        <v>34.700000000000003</v>
      </c>
      <c r="E13" s="4">
        <v>26.5</v>
      </c>
      <c r="F13" s="4">
        <v>108</v>
      </c>
      <c r="G13" s="4">
        <v>96.1</v>
      </c>
      <c r="H13" s="4">
        <v>379</v>
      </c>
      <c r="I13" s="4">
        <v>1088</v>
      </c>
      <c r="J13" s="4">
        <v>1634</v>
      </c>
      <c r="K13" s="4">
        <v>1112</v>
      </c>
      <c r="L13" s="4">
        <v>429</v>
      </c>
      <c r="M13" s="4">
        <v>508</v>
      </c>
      <c r="N13" s="4">
        <v>5463.5</v>
      </c>
      <c r="O13" s="4">
        <v>150</v>
      </c>
      <c r="P13" s="4">
        <v>81.8</v>
      </c>
      <c r="Q13" s="4">
        <v>36.9</v>
      </c>
      <c r="R13" s="4">
        <v>55.5</v>
      </c>
      <c r="S13" s="4">
        <v>254</v>
      </c>
      <c r="T13" s="4">
        <v>643</v>
      </c>
      <c r="U13" s="4">
        <v>410</v>
      </c>
      <c r="V13" s="4">
        <v>610</v>
      </c>
      <c r="W13" s="4">
        <v>1043</v>
      </c>
      <c r="X13" s="4">
        <v>643</v>
      </c>
      <c r="Y13" s="4">
        <v>569</v>
      </c>
      <c r="Z13" s="4">
        <v>226</v>
      </c>
      <c r="AA13" s="4">
        <v>4722.2</v>
      </c>
      <c r="AB13" s="4">
        <v>108</v>
      </c>
      <c r="AC13" s="4">
        <v>43.6</v>
      </c>
      <c r="AD13" s="4">
        <v>15.9</v>
      </c>
      <c r="AE13" s="4">
        <v>39.1</v>
      </c>
      <c r="AF13" s="4">
        <v>30.1</v>
      </c>
      <c r="AG13" s="4">
        <v>170</v>
      </c>
      <c r="AH13" s="4">
        <v>242</v>
      </c>
      <c r="AI13" s="4">
        <v>391</v>
      </c>
      <c r="AJ13" s="4">
        <v>859</v>
      </c>
      <c r="AK13" s="4">
        <v>812</v>
      </c>
      <c r="AL13" s="4">
        <v>738</v>
      </c>
      <c r="AM13" s="4">
        <v>111</v>
      </c>
      <c r="AN13" s="4">
        <v>3559.7</v>
      </c>
      <c r="AO13" s="4">
        <v>63</v>
      </c>
      <c r="AP13" s="4">
        <v>41.3</v>
      </c>
      <c r="AQ13" s="4">
        <v>31.3</v>
      </c>
      <c r="AR13" s="4">
        <v>120</v>
      </c>
      <c r="AS13" s="4">
        <v>32.6</v>
      </c>
      <c r="AT13" s="4">
        <v>153</v>
      </c>
      <c r="AU13" s="4">
        <v>473</v>
      </c>
      <c r="AV13" s="4">
        <v>865</v>
      </c>
      <c r="AW13" s="4">
        <v>1158</v>
      </c>
      <c r="AX13" s="4">
        <v>1980</v>
      </c>
      <c r="AY13" s="4">
        <v>743</v>
      </c>
      <c r="AZ13" s="4">
        <v>258</v>
      </c>
      <c r="BA13" s="4">
        <v>5918.2</v>
      </c>
      <c r="BB13" s="4">
        <v>108</v>
      </c>
      <c r="BC13" s="4">
        <v>41.3</v>
      </c>
      <c r="BD13" s="4">
        <v>19.100000000000001</v>
      </c>
      <c r="BE13" s="4">
        <v>63</v>
      </c>
      <c r="BF13" s="4">
        <v>14</v>
      </c>
      <c r="BG13" s="4">
        <v>303</v>
      </c>
      <c r="BH13" s="4">
        <v>653</v>
      </c>
      <c r="BI13" s="4">
        <v>595</v>
      </c>
      <c r="BJ13" s="4">
        <v>1796.4</v>
      </c>
      <c r="BK13" s="4">
        <v>21459.999999999996</v>
      </c>
    </row>
    <row r="14" spans="1:63" x14ac:dyDescent="0.25">
      <c r="A14" s="6">
        <v>10</v>
      </c>
      <c r="B14" s="4"/>
      <c r="C14" s="4">
        <v>48.2</v>
      </c>
      <c r="D14" s="4">
        <v>34.700000000000003</v>
      </c>
      <c r="E14" s="4">
        <v>43.6</v>
      </c>
      <c r="F14" s="4">
        <v>102</v>
      </c>
      <c r="G14" s="4">
        <v>90.3</v>
      </c>
      <c r="H14" s="4">
        <v>483</v>
      </c>
      <c r="I14" s="4">
        <v>1037</v>
      </c>
      <c r="J14" s="4">
        <v>1664</v>
      </c>
      <c r="K14" s="4">
        <v>1106</v>
      </c>
      <c r="L14" s="4">
        <v>438</v>
      </c>
      <c r="M14" s="4">
        <v>410</v>
      </c>
      <c r="N14" s="4">
        <v>5456.8</v>
      </c>
      <c r="O14" s="4">
        <v>150</v>
      </c>
      <c r="P14" s="4">
        <v>81.8</v>
      </c>
      <c r="Q14" s="4">
        <v>34.700000000000003</v>
      </c>
      <c r="R14" s="4">
        <v>60.5</v>
      </c>
      <c r="S14" s="4">
        <v>214</v>
      </c>
      <c r="T14" s="4">
        <v>610</v>
      </c>
      <c r="U14" s="4">
        <v>558</v>
      </c>
      <c r="V14" s="4">
        <v>558</v>
      </c>
      <c r="W14" s="4">
        <v>1016</v>
      </c>
      <c r="X14" s="4">
        <v>622</v>
      </c>
      <c r="Y14" s="4">
        <v>478</v>
      </c>
      <c r="Z14" s="4">
        <v>222</v>
      </c>
      <c r="AA14" s="4">
        <v>4605</v>
      </c>
      <c r="AB14" s="4">
        <v>102</v>
      </c>
      <c r="AC14" s="4">
        <v>43.6</v>
      </c>
      <c r="AD14" s="4">
        <v>15.7</v>
      </c>
      <c r="AE14" s="4">
        <v>32.6</v>
      </c>
      <c r="AF14" s="4">
        <v>39.1</v>
      </c>
      <c r="AG14" s="4">
        <v>242</v>
      </c>
      <c r="AH14" s="4">
        <v>295</v>
      </c>
      <c r="AI14" s="4">
        <v>468</v>
      </c>
      <c r="AJ14" s="4">
        <v>824</v>
      </c>
      <c r="AK14" s="4">
        <v>726</v>
      </c>
      <c r="AL14" s="4">
        <v>658</v>
      </c>
      <c r="AM14" s="4">
        <v>108</v>
      </c>
      <c r="AN14" s="4">
        <v>3554</v>
      </c>
      <c r="AO14" s="4">
        <v>63</v>
      </c>
      <c r="AP14" s="4">
        <v>41.3</v>
      </c>
      <c r="AQ14" s="4">
        <v>36.9</v>
      </c>
      <c r="AR14" s="4">
        <v>87.4</v>
      </c>
      <c r="AS14" s="4">
        <v>36.9</v>
      </c>
      <c r="AT14" s="4">
        <v>291</v>
      </c>
      <c r="AU14" s="4">
        <v>443</v>
      </c>
      <c r="AV14" s="4">
        <v>854</v>
      </c>
      <c r="AW14" s="4">
        <v>1067</v>
      </c>
      <c r="AX14" s="4">
        <v>1678</v>
      </c>
      <c r="AY14" s="4">
        <v>658</v>
      </c>
      <c r="AZ14" s="4">
        <v>254</v>
      </c>
      <c r="BA14" s="4">
        <v>5510.5</v>
      </c>
      <c r="BB14" s="4">
        <v>102</v>
      </c>
      <c r="BC14" s="4">
        <v>41.3</v>
      </c>
      <c r="BD14" s="4">
        <v>17.399999999999999</v>
      </c>
      <c r="BE14" s="4">
        <v>55.5</v>
      </c>
      <c r="BF14" s="4">
        <v>183</v>
      </c>
      <c r="BG14" s="4">
        <v>342</v>
      </c>
      <c r="BH14" s="4">
        <v>653</v>
      </c>
      <c r="BI14" s="4">
        <v>738</v>
      </c>
      <c r="BJ14" s="4">
        <v>2132.1999999999998</v>
      </c>
      <c r="BK14" s="4">
        <v>21258.5</v>
      </c>
    </row>
    <row r="15" spans="1:63" x14ac:dyDescent="0.25">
      <c r="A15" s="6">
        <v>11</v>
      </c>
      <c r="B15" s="4"/>
      <c r="C15" s="4">
        <v>48.2</v>
      </c>
      <c r="D15" s="4">
        <v>34.700000000000003</v>
      </c>
      <c r="E15" s="4">
        <v>43.6</v>
      </c>
      <c r="F15" s="4">
        <v>96.1</v>
      </c>
      <c r="G15" s="4">
        <v>96.1</v>
      </c>
      <c r="H15" s="4">
        <v>433</v>
      </c>
      <c r="I15" s="4">
        <v>1037</v>
      </c>
      <c r="J15" s="4">
        <v>1664</v>
      </c>
      <c r="K15" s="4">
        <v>1100</v>
      </c>
      <c r="L15" s="4">
        <v>518</v>
      </c>
      <c r="M15" s="4">
        <v>374</v>
      </c>
      <c r="N15" s="4">
        <v>5444.7</v>
      </c>
      <c r="O15" s="4">
        <v>150</v>
      </c>
      <c r="P15" s="4">
        <v>87.4</v>
      </c>
      <c r="Q15" s="4">
        <v>32.6</v>
      </c>
      <c r="R15" s="4">
        <v>76.3</v>
      </c>
      <c r="S15" s="4">
        <v>207</v>
      </c>
      <c r="T15" s="4">
        <v>643</v>
      </c>
      <c r="U15" s="4">
        <v>558</v>
      </c>
      <c r="V15" s="4">
        <v>664</v>
      </c>
      <c r="W15" s="4">
        <v>1016</v>
      </c>
      <c r="X15" s="4">
        <v>676</v>
      </c>
      <c r="Y15" s="4">
        <v>420</v>
      </c>
      <c r="Z15" s="4">
        <v>214</v>
      </c>
      <c r="AA15" s="4">
        <v>4744.3</v>
      </c>
      <c r="AB15" s="4">
        <v>102</v>
      </c>
      <c r="AC15" s="4">
        <v>39.1</v>
      </c>
      <c r="AD15" s="4">
        <v>15.7</v>
      </c>
      <c r="AE15" s="4">
        <v>28.5</v>
      </c>
      <c r="AF15" s="4">
        <v>41.3</v>
      </c>
      <c r="AG15" s="4">
        <v>242</v>
      </c>
      <c r="AH15" s="4">
        <v>238</v>
      </c>
      <c r="AI15" s="4">
        <v>453</v>
      </c>
      <c r="AJ15" s="4">
        <v>836</v>
      </c>
      <c r="AK15" s="4">
        <v>895</v>
      </c>
      <c r="AL15" s="4">
        <v>643</v>
      </c>
      <c r="AM15" s="4">
        <v>102</v>
      </c>
      <c r="AN15" s="4">
        <v>3635.6</v>
      </c>
      <c r="AO15" s="4">
        <v>60.5</v>
      </c>
      <c r="AP15" s="4">
        <v>39.1</v>
      </c>
      <c r="AQ15" s="4">
        <v>41.3</v>
      </c>
      <c r="AR15" s="4">
        <v>81.8</v>
      </c>
      <c r="AS15" s="4">
        <v>41.3</v>
      </c>
      <c r="AT15" s="4">
        <v>307</v>
      </c>
      <c r="AU15" s="4">
        <v>483</v>
      </c>
      <c r="AV15" s="4">
        <v>818</v>
      </c>
      <c r="AW15" s="4">
        <v>1049</v>
      </c>
      <c r="AX15" s="4">
        <v>1506</v>
      </c>
      <c r="AY15" s="4">
        <v>600</v>
      </c>
      <c r="AZ15" s="4">
        <v>222</v>
      </c>
      <c r="BA15" s="4">
        <v>5249</v>
      </c>
      <c r="BB15" s="4">
        <v>102</v>
      </c>
      <c r="BC15" s="4">
        <v>39.1</v>
      </c>
      <c r="BD15" s="4">
        <v>15.7</v>
      </c>
      <c r="BE15" s="4">
        <v>68.2</v>
      </c>
      <c r="BF15" s="4">
        <v>203</v>
      </c>
      <c r="BG15" s="4">
        <v>395</v>
      </c>
      <c r="BH15" s="4">
        <v>643</v>
      </c>
      <c r="BI15" s="4">
        <v>595</v>
      </c>
      <c r="BJ15" s="4">
        <v>2061</v>
      </c>
      <c r="BK15" s="4">
        <v>21134.6</v>
      </c>
    </row>
    <row r="16" spans="1:63" x14ac:dyDescent="0.25">
      <c r="A16" s="6">
        <v>12</v>
      </c>
      <c r="B16" s="4"/>
      <c r="C16" s="4">
        <v>58</v>
      </c>
      <c r="D16" s="4">
        <v>34.700000000000003</v>
      </c>
      <c r="E16" s="4">
        <v>48.2</v>
      </c>
      <c r="F16" s="4">
        <v>90.3</v>
      </c>
      <c r="G16" s="4">
        <v>90.3</v>
      </c>
      <c r="H16" s="4">
        <v>387</v>
      </c>
      <c r="I16" s="4">
        <v>913</v>
      </c>
      <c r="J16" s="4">
        <v>1650</v>
      </c>
      <c r="K16" s="4">
        <v>1100</v>
      </c>
      <c r="L16" s="4">
        <v>518</v>
      </c>
      <c r="M16" s="4">
        <v>346</v>
      </c>
      <c r="N16" s="4">
        <v>5235.5</v>
      </c>
      <c r="O16" s="4">
        <v>143</v>
      </c>
      <c r="P16" s="4">
        <v>99</v>
      </c>
      <c r="Q16" s="4">
        <v>30.5</v>
      </c>
      <c r="R16" s="4">
        <v>87.4</v>
      </c>
      <c r="S16" s="4">
        <v>262</v>
      </c>
      <c r="T16" s="4">
        <v>468</v>
      </c>
      <c r="U16" s="4">
        <v>622</v>
      </c>
      <c r="V16" s="4">
        <v>800</v>
      </c>
      <c r="W16" s="4">
        <v>1237</v>
      </c>
      <c r="X16" s="4">
        <v>848</v>
      </c>
      <c r="Y16" s="4">
        <v>400</v>
      </c>
      <c r="Z16" s="4">
        <v>207</v>
      </c>
      <c r="AA16" s="4">
        <v>5203.8999999999996</v>
      </c>
      <c r="AB16" s="4">
        <v>99</v>
      </c>
      <c r="AC16" s="4">
        <v>39.1</v>
      </c>
      <c r="AD16" s="4">
        <v>12.5</v>
      </c>
      <c r="AE16" s="4">
        <v>26.5</v>
      </c>
      <c r="AF16" s="4">
        <v>50.3</v>
      </c>
      <c r="AG16" s="4">
        <v>199</v>
      </c>
      <c r="AH16" s="4">
        <v>226</v>
      </c>
      <c r="AI16" s="4">
        <v>415</v>
      </c>
      <c r="AJ16" s="4">
        <v>967</v>
      </c>
      <c r="AK16" s="4">
        <v>1165</v>
      </c>
      <c r="AL16" s="4">
        <v>590</v>
      </c>
      <c r="AM16" s="4">
        <v>99</v>
      </c>
      <c r="AN16" s="4">
        <v>3888.4</v>
      </c>
      <c r="AO16" s="4">
        <v>60.5</v>
      </c>
      <c r="AP16" s="4">
        <v>39.1</v>
      </c>
      <c r="AQ16" s="4">
        <v>36.9</v>
      </c>
      <c r="AR16" s="4">
        <v>79</v>
      </c>
      <c r="AS16" s="4">
        <v>36.9</v>
      </c>
      <c r="AT16" s="4">
        <v>324</v>
      </c>
      <c r="AU16" s="4">
        <v>473</v>
      </c>
      <c r="AV16" s="4">
        <v>1137</v>
      </c>
      <c r="AW16" s="4">
        <v>1217</v>
      </c>
      <c r="AX16" s="4">
        <v>1435</v>
      </c>
      <c r="AY16" s="4">
        <v>600</v>
      </c>
      <c r="AZ16" s="4">
        <v>234</v>
      </c>
      <c r="BA16" s="4">
        <v>5672.4</v>
      </c>
      <c r="BB16" s="4">
        <v>102</v>
      </c>
      <c r="BC16" s="4">
        <v>39.1</v>
      </c>
      <c r="BD16" s="4">
        <v>15.7</v>
      </c>
      <c r="BE16" s="4">
        <v>63</v>
      </c>
      <c r="BF16" s="4">
        <v>211</v>
      </c>
      <c r="BG16" s="4">
        <v>425</v>
      </c>
      <c r="BH16" s="4">
        <v>690</v>
      </c>
      <c r="BI16" s="4">
        <v>949</v>
      </c>
      <c r="BJ16" s="4">
        <v>2494.8000000000002</v>
      </c>
      <c r="BK16" s="4">
        <v>22494.999999999996</v>
      </c>
    </row>
    <row r="17" spans="1:63" x14ac:dyDescent="0.25">
      <c r="A17" s="6">
        <v>13</v>
      </c>
      <c r="B17" s="4">
        <v>90.3</v>
      </c>
      <c r="C17" s="4">
        <v>73.599999999999994</v>
      </c>
      <c r="D17" s="4">
        <v>34.700000000000003</v>
      </c>
      <c r="E17" s="4">
        <v>48.2</v>
      </c>
      <c r="F17" s="4">
        <v>90.2</v>
      </c>
      <c r="G17" s="4">
        <v>108</v>
      </c>
      <c r="H17" s="4">
        <v>259</v>
      </c>
      <c r="I17" s="4">
        <v>748</v>
      </c>
      <c r="J17" s="4">
        <v>1678</v>
      </c>
      <c r="K17" s="4">
        <v>1094</v>
      </c>
      <c r="L17" s="4">
        <v>468</v>
      </c>
      <c r="M17" s="4">
        <v>338</v>
      </c>
      <c r="N17" s="4">
        <v>5030</v>
      </c>
      <c r="O17" s="4">
        <v>143</v>
      </c>
      <c r="P17" s="4">
        <v>111</v>
      </c>
      <c r="Q17" s="4">
        <v>28.5</v>
      </c>
      <c r="R17" s="4">
        <v>111</v>
      </c>
      <c r="S17" s="4">
        <v>354</v>
      </c>
      <c r="T17" s="4">
        <v>478</v>
      </c>
      <c r="U17" s="4">
        <v>836</v>
      </c>
      <c r="V17" s="4">
        <v>859</v>
      </c>
      <c r="W17" s="4">
        <v>1291</v>
      </c>
      <c r="X17" s="4">
        <v>919</v>
      </c>
      <c r="Y17" s="4">
        <v>633</v>
      </c>
      <c r="Z17" s="4">
        <v>199</v>
      </c>
      <c r="AA17" s="4">
        <v>5962.5</v>
      </c>
      <c r="AB17" s="4">
        <v>96.1</v>
      </c>
      <c r="AC17" s="4">
        <v>39.1</v>
      </c>
      <c r="AD17" s="4">
        <v>9.6</v>
      </c>
      <c r="AE17" s="4">
        <v>22.7</v>
      </c>
      <c r="AF17" s="4">
        <v>53</v>
      </c>
      <c r="AG17" s="4">
        <v>218</v>
      </c>
      <c r="AH17" s="4">
        <v>207</v>
      </c>
      <c r="AI17" s="4">
        <v>518</v>
      </c>
      <c r="AJ17" s="4">
        <v>1171</v>
      </c>
      <c r="AK17" s="4">
        <v>1088</v>
      </c>
      <c r="AL17" s="4">
        <v>548</v>
      </c>
      <c r="AM17" s="4">
        <v>96.1</v>
      </c>
      <c r="AN17" s="4">
        <v>4066.6</v>
      </c>
      <c r="AO17" s="4">
        <v>63</v>
      </c>
      <c r="AP17" s="4">
        <v>39.1</v>
      </c>
      <c r="AQ17" s="4">
        <v>34.700000000000003</v>
      </c>
      <c r="AR17" s="4">
        <v>76.3</v>
      </c>
      <c r="AS17" s="4">
        <v>34.700000000000003</v>
      </c>
      <c r="AT17" s="4">
        <v>324</v>
      </c>
      <c r="AU17" s="4">
        <v>443</v>
      </c>
      <c r="AV17" s="4">
        <v>1023</v>
      </c>
      <c r="AW17" s="4">
        <v>1137</v>
      </c>
      <c r="AX17" s="4">
        <v>1352</v>
      </c>
      <c r="AY17" s="4">
        <v>658</v>
      </c>
      <c r="AZ17" s="4">
        <v>222</v>
      </c>
      <c r="BA17" s="4">
        <v>5406.8</v>
      </c>
      <c r="BB17" s="4">
        <v>96.1</v>
      </c>
      <c r="BC17" s="4">
        <v>39.1</v>
      </c>
      <c r="BD17" s="4">
        <v>14.1</v>
      </c>
      <c r="BE17" s="4">
        <v>68.2</v>
      </c>
      <c r="BF17" s="4">
        <v>364</v>
      </c>
      <c r="BG17" s="4">
        <v>478</v>
      </c>
      <c r="BH17" s="4">
        <v>518</v>
      </c>
      <c r="BI17" s="4">
        <v>998</v>
      </c>
      <c r="BJ17" s="4">
        <v>2575.5</v>
      </c>
      <c r="BK17" s="4">
        <v>23041.399999999998</v>
      </c>
    </row>
    <row r="18" spans="1:63" x14ac:dyDescent="0.25">
      <c r="A18" s="6">
        <v>14</v>
      </c>
      <c r="B18" s="4">
        <v>84.6</v>
      </c>
      <c r="C18" s="4">
        <v>84.6</v>
      </c>
      <c r="D18" s="4">
        <v>34.700000000000003</v>
      </c>
      <c r="E18" s="4">
        <v>43.6</v>
      </c>
      <c r="F18" s="4">
        <v>90.3</v>
      </c>
      <c r="G18" s="4">
        <v>108</v>
      </c>
      <c r="H18" s="4">
        <v>299</v>
      </c>
      <c r="I18" s="4">
        <v>783</v>
      </c>
      <c r="J18" s="4">
        <v>1620</v>
      </c>
      <c r="K18" s="4">
        <v>1094</v>
      </c>
      <c r="L18" s="4">
        <v>420</v>
      </c>
      <c r="M18" s="4">
        <v>364</v>
      </c>
      <c r="N18" s="4">
        <v>5025.8</v>
      </c>
      <c r="O18" s="4">
        <v>136</v>
      </c>
      <c r="P18" s="4">
        <v>93.2</v>
      </c>
      <c r="Q18" s="4">
        <v>26.5</v>
      </c>
      <c r="R18" s="4">
        <v>111</v>
      </c>
      <c r="S18" s="4">
        <v>354</v>
      </c>
      <c r="T18" s="4">
        <v>528</v>
      </c>
      <c r="U18" s="4">
        <v>919</v>
      </c>
      <c r="V18" s="4">
        <v>883</v>
      </c>
      <c r="W18" s="4">
        <v>1331</v>
      </c>
      <c r="X18" s="4">
        <v>1016</v>
      </c>
      <c r="Y18" s="4">
        <v>548</v>
      </c>
      <c r="Z18" s="4">
        <v>199</v>
      </c>
      <c r="AA18" s="4">
        <v>6144.7</v>
      </c>
      <c r="AB18" s="4">
        <v>93.2</v>
      </c>
      <c r="AC18" s="4">
        <v>39.1</v>
      </c>
      <c r="AD18" s="4">
        <v>9.6</v>
      </c>
      <c r="AE18" s="4">
        <v>22.7</v>
      </c>
      <c r="AF18" s="4">
        <v>73.599999999999994</v>
      </c>
      <c r="AG18" s="4">
        <v>278</v>
      </c>
      <c r="AH18" s="4">
        <v>203</v>
      </c>
      <c r="AI18" s="4">
        <v>708</v>
      </c>
      <c r="AJ18" s="4">
        <v>1237</v>
      </c>
      <c r="AK18" s="4">
        <v>931</v>
      </c>
      <c r="AL18" s="4">
        <v>478</v>
      </c>
      <c r="AM18" s="4">
        <v>99</v>
      </c>
      <c r="AN18" s="4">
        <v>4172.2</v>
      </c>
      <c r="AO18" s="4">
        <v>60.5</v>
      </c>
      <c r="AP18" s="4">
        <v>36.9</v>
      </c>
      <c r="AQ18" s="4">
        <v>34.700000000000003</v>
      </c>
      <c r="AR18" s="4">
        <v>70.900000000000006</v>
      </c>
      <c r="AS18" s="4">
        <v>34.700000000000003</v>
      </c>
      <c r="AT18" s="4">
        <v>334</v>
      </c>
      <c r="AU18" s="4">
        <v>503</v>
      </c>
      <c r="AV18" s="4">
        <v>901</v>
      </c>
      <c r="AW18" s="4">
        <v>974</v>
      </c>
      <c r="AX18" s="4">
        <v>1298</v>
      </c>
      <c r="AY18" s="4">
        <v>732</v>
      </c>
      <c r="AZ18" s="4">
        <v>218</v>
      </c>
      <c r="BA18" s="4">
        <v>5197.7</v>
      </c>
      <c r="BB18" s="4">
        <v>90.3</v>
      </c>
      <c r="BC18" s="4">
        <v>36.9</v>
      </c>
      <c r="BD18" s="4">
        <v>12.5</v>
      </c>
      <c r="BE18" s="4">
        <v>70.900000000000006</v>
      </c>
      <c r="BF18" s="4">
        <v>478</v>
      </c>
      <c r="BG18" s="4">
        <v>468</v>
      </c>
      <c r="BH18" s="4">
        <v>575</v>
      </c>
      <c r="BI18" s="4">
        <v>1124</v>
      </c>
      <c r="BJ18" s="4">
        <v>2855.6</v>
      </c>
      <c r="BK18" s="4">
        <v>23396.000000000004</v>
      </c>
    </row>
    <row r="19" spans="1:63" x14ac:dyDescent="0.25">
      <c r="A19" s="6">
        <v>15</v>
      </c>
      <c r="B19" s="4">
        <v>84.6</v>
      </c>
      <c r="C19" s="4">
        <v>79</v>
      </c>
      <c r="D19" s="4">
        <v>30.5</v>
      </c>
      <c r="E19" s="4">
        <v>48.2</v>
      </c>
      <c r="F19" s="4">
        <v>102</v>
      </c>
      <c r="G19" s="4">
        <v>108</v>
      </c>
      <c r="H19" s="4">
        <v>250</v>
      </c>
      <c r="I19" s="4">
        <v>998</v>
      </c>
      <c r="J19" s="4">
        <v>1393</v>
      </c>
      <c r="K19" s="4">
        <v>1088</v>
      </c>
      <c r="L19" s="4">
        <v>420</v>
      </c>
      <c r="M19" s="4">
        <v>391</v>
      </c>
      <c r="N19" s="4">
        <v>4992.3</v>
      </c>
      <c r="O19" s="4">
        <v>129</v>
      </c>
      <c r="P19" s="4">
        <v>87.4</v>
      </c>
      <c r="Q19" s="4">
        <v>26.5</v>
      </c>
      <c r="R19" s="4">
        <v>105</v>
      </c>
      <c r="S19" s="4">
        <v>420</v>
      </c>
      <c r="T19" s="4">
        <v>812</v>
      </c>
      <c r="U19" s="4">
        <v>883</v>
      </c>
      <c r="V19" s="4">
        <v>895</v>
      </c>
      <c r="W19" s="4">
        <v>1317</v>
      </c>
      <c r="X19" s="4">
        <v>1237</v>
      </c>
      <c r="Y19" s="4">
        <v>610</v>
      </c>
      <c r="Z19" s="4">
        <v>195</v>
      </c>
      <c r="AA19" s="4">
        <v>6716.9</v>
      </c>
      <c r="AB19" s="4">
        <v>90.3</v>
      </c>
      <c r="AC19" s="4">
        <v>39.1</v>
      </c>
      <c r="AD19" s="4">
        <v>9.6</v>
      </c>
      <c r="AE19" s="4">
        <v>22.7</v>
      </c>
      <c r="AF19" s="4">
        <v>99</v>
      </c>
      <c r="AG19" s="4">
        <v>254</v>
      </c>
      <c r="AH19" s="4">
        <v>199</v>
      </c>
      <c r="AI19" s="4">
        <v>848</v>
      </c>
      <c r="AJ19" s="4">
        <v>1106</v>
      </c>
      <c r="AK19" s="4">
        <v>859</v>
      </c>
      <c r="AL19" s="4">
        <v>438</v>
      </c>
      <c r="AM19" s="4">
        <v>93.2</v>
      </c>
      <c r="AN19" s="4">
        <v>4057.8999999999996</v>
      </c>
      <c r="AO19" s="4">
        <v>58</v>
      </c>
      <c r="AP19" s="4">
        <v>36.9</v>
      </c>
      <c r="AQ19" s="4">
        <v>32.6</v>
      </c>
      <c r="AR19" s="4">
        <v>68.2</v>
      </c>
      <c r="AS19" s="4">
        <v>90.3</v>
      </c>
      <c r="AT19" s="4">
        <v>405</v>
      </c>
      <c r="AU19" s="4">
        <v>670</v>
      </c>
      <c r="AV19" s="4">
        <v>889</v>
      </c>
      <c r="AW19" s="4">
        <v>949</v>
      </c>
      <c r="AX19" s="4">
        <v>1298</v>
      </c>
      <c r="AY19" s="4">
        <v>806</v>
      </c>
      <c r="AZ19" s="4">
        <v>211</v>
      </c>
      <c r="BA19" s="4">
        <v>5514</v>
      </c>
      <c r="BB19" s="4">
        <v>90.3</v>
      </c>
      <c r="BC19" s="4">
        <v>36.9</v>
      </c>
      <c r="BD19" s="4">
        <v>11</v>
      </c>
      <c r="BE19" s="4">
        <v>70.900000000000006</v>
      </c>
      <c r="BF19" s="4">
        <v>463</v>
      </c>
      <c r="BG19" s="4">
        <v>468</v>
      </c>
      <c r="BH19" s="4">
        <v>759</v>
      </c>
      <c r="BI19" s="4">
        <v>1124</v>
      </c>
      <c r="BJ19" s="4">
        <v>3023.1</v>
      </c>
      <c r="BK19" s="4">
        <v>24304.200000000004</v>
      </c>
    </row>
    <row r="20" spans="1:63" x14ac:dyDescent="0.25">
      <c r="A20" s="6">
        <v>16</v>
      </c>
      <c r="B20" s="4">
        <v>79</v>
      </c>
      <c r="C20" s="4">
        <v>68.2</v>
      </c>
      <c r="D20" s="4">
        <v>30.5</v>
      </c>
      <c r="E20" s="4">
        <v>53</v>
      </c>
      <c r="F20" s="4">
        <v>102</v>
      </c>
      <c r="G20" s="4">
        <v>96.1</v>
      </c>
      <c r="H20" s="4">
        <v>234</v>
      </c>
      <c r="I20" s="4">
        <v>1203</v>
      </c>
      <c r="J20" s="4">
        <v>1171</v>
      </c>
      <c r="K20" s="4">
        <v>1088</v>
      </c>
      <c r="L20" s="4">
        <v>528</v>
      </c>
      <c r="M20" s="4">
        <v>508</v>
      </c>
      <c r="N20" s="4">
        <v>5160.8</v>
      </c>
      <c r="O20" s="4">
        <v>129</v>
      </c>
      <c r="P20" s="4">
        <v>76.3</v>
      </c>
      <c r="Q20" s="4">
        <v>32.6</v>
      </c>
      <c r="R20" s="4">
        <v>93.2</v>
      </c>
      <c r="S20" s="4">
        <v>410</v>
      </c>
      <c r="T20" s="4">
        <v>1004</v>
      </c>
      <c r="U20" s="4">
        <v>753</v>
      </c>
      <c r="V20" s="4">
        <v>895</v>
      </c>
      <c r="W20" s="4">
        <v>1249</v>
      </c>
      <c r="X20" s="4">
        <v>1237</v>
      </c>
      <c r="Y20" s="4">
        <v>558</v>
      </c>
      <c r="Z20" s="4">
        <v>187</v>
      </c>
      <c r="AA20" s="4">
        <v>6624.1</v>
      </c>
      <c r="AB20" s="4">
        <v>90.3</v>
      </c>
      <c r="AC20" s="4">
        <v>39.1</v>
      </c>
      <c r="AD20" s="4">
        <v>9.6</v>
      </c>
      <c r="AE20" s="4">
        <v>26.5</v>
      </c>
      <c r="AF20" s="4">
        <v>140</v>
      </c>
      <c r="AG20" s="4">
        <v>299</v>
      </c>
      <c r="AH20" s="4">
        <v>199</v>
      </c>
      <c r="AI20" s="4">
        <v>818</v>
      </c>
      <c r="AJ20" s="4">
        <v>1237</v>
      </c>
      <c r="AK20" s="4">
        <v>824</v>
      </c>
      <c r="AL20" s="4">
        <v>415</v>
      </c>
      <c r="AM20" s="4">
        <v>90.3</v>
      </c>
      <c r="AN20" s="4">
        <v>4187.8</v>
      </c>
      <c r="AO20" s="4">
        <v>58</v>
      </c>
      <c r="AP20" s="4">
        <v>34.700000000000003</v>
      </c>
      <c r="AQ20" s="4">
        <v>32.6</v>
      </c>
      <c r="AR20" s="4">
        <v>60.5</v>
      </c>
      <c r="AS20" s="4">
        <v>102</v>
      </c>
      <c r="AT20" s="4">
        <v>369</v>
      </c>
      <c r="AU20" s="4">
        <v>702</v>
      </c>
      <c r="AV20" s="4">
        <v>738</v>
      </c>
      <c r="AW20" s="4">
        <v>1277</v>
      </c>
      <c r="AX20" s="4">
        <v>1263</v>
      </c>
      <c r="AY20" s="4">
        <v>889</v>
      </c>
      <c r="AZ20" s="4">
        <v>207</v>
      </c>
      <c r="BA20" s="4">
        <v>5732.8</v>
      </c>
      <c r="BB20" s="4">
        <v>90.3</v>
      </c>
      <c r="BC20" s="4">
        <v>38.700000000000003</v>
      </c>
      <c r="BD20" s="4">
        <v>9.6</v>
      </c>
      <c r="BE20" s="4">
        <v>96.1</v>
      </c>
      <c r="BF20" s="4">
        <v>415</v>
      </c>
      <c r="BG20" s="4">
        <v>508</v>
      </c>
      <c r="BH20" s="4">
        <v>687</v>
      </c>
      <c r="BI20" s="4">
        <v>1189</v>
      </c>
      <c r="BJ20" s="4">
        <v>3033.7</v>
      </c>
      <c r="BK20" s="4">
        <v>24739.199999999997</v>
      </c>
    </row>
    <row r="21" spans="1:63" x14ac:dyDescent="0.25">
      <c r="A21" s="6">
        <v>17</v>
      </c>
      <c r="B21" s="4">
        <v>73.599999999999994</v>
      </c>
      <c r="C21" s="4">
        <v>63</v>
      </c>
      <c r="D21" s="4">
        <v>30.5</v>
      </c>
      <c r="E21" s="4">
        <v>96.1</v>
      </c>
      <c r="F21" s="4">
        <v>96.1</v>
      </c>
      <c r="G21" s="4">
        <v>102</v>
      </c>
      <c r="H21" s="4">
        <v>266</v>
      </c>
      <c r="I21" s="4">
        <v>1124</v>
      </c>
      <c r="J21" s="4">
        <v>1055</v>
      </c>
      <c r="K21" s="4">
        <v>1081</v>
      </c>
      <c r="L21" s="4">
        <v>687</v>
      </c>
      <c r="M21" s="4">
        <v>590</v>
      </c>
      <c r="N21" s="4">
        <v>5264.3</v>
      </c>
      <c r="O21" s="4">
        <v>123</v>
      </c>
      <c r="P21" s="4">
        <v>70.900000000000006</v>
      </c>
      <c r="Q21" s="4">
        <v>31.9</v>
      </c>
      <c r="R21" s="4">
        <v>111</v>
      </c>
      <c r="S21" s="4">
        <v>383</v>
      </c>
      <c r="T21" s="4">
        <v>943</v>
      </c>
      <c r="U21" s="4">
        <v>697</v>
      </c>
      <c r="V21" s="4">
        <v>992</v>
      </c>
      <c r="W21" s="4">
        <v>1263</v>
      </c>
      <c r="X21" s="4">
        <v>1277</v>
      </c>
      <c r="Y21" s="4">
        <v>488</v>
      </c>
      <c r="Z21" s="4">
        <v>180</v>
      </c>
      <c r="AA21" s="4">
        <v>6559.8</v>
      </c>
      <c r="AB21" s="4">
        <v>84.6</v>
      </c>
      <c r="AC21" s="4">
        <v>36.9</v>
      </c>
      <c r="AD21" s="4">
        <v>9.5</v>
      </c>
      <c r="AE21" s="4">
        <v>30.5</v>
      </c>
      <c r="AF21" s="4">
        <v>195</v>
      </c>
      <c r="AG21" s="4">
        <v>295</v>
      </c>
      <c r="AH21" s="4">
        <v>183</v>
      </c>
      <c r="AI21" s="4">
        <v>676</v>
      </c>
      <c r="AJ21" s="4">
        <v>1249</v>
      </c>
      <c r="AK21" s="4">
        <v>795</v>
      </c>
      <c r="AL21" s="4">
        <v>425</v>
      </c>
      <c r="AM21" s="4">
        <v>87.4</v>
      </c>
      <c r="AN21" s="4">
        <v>4066.9</v>
      </c>
      <c r="AO21" s="4">
        <v>58</v>
      </c>
      <c r="AP21" s="4">
        <v>34.700000000000003</v>
      </c>
      <c r="AQ21" s="4">
        <v>32.6</v>
      </c>
      <c r="AR21" s="4">
        <v>63</v>
      </c>
      <c r="AS21" s="4">
        <v>108</v>
      </c>
      <c r="AT21" s="4">
        <v>400</v>
      </c>
      <c r="AU21" s="4">
        <v>648</v>
      </c>
      <c r="AV21" s="4">
        <v>806</v>
      </c>
      <c r="AW21" s="4">
        <v>1421</v>
      </c>
      <c r="AX21" s="4">
        <v>1144</v>
      </c>
      <c r="AY21" s="4">
        <v>818</v>
      </c>
      <c r="AZ21" s="4">
        <v>199</v>
      </c>
      <c r="BA21" s="4">
        <v>5732.3</v>
      </c>
      <c r="BB21" s="4">
        <v>84.6</v>
      </c>
      <c r="BC21" s="4">
        <v>39.1</v>
      </c>
      <c r="BD21" s="4">
        <v>9.6</v>
      </c>
      <c r="BE21" s="4">
        <v>96.1</v>
      </c>
      <c r="BF21" s="4">
        <v>518</v>
      </c>
      <c r="BG21" s="4">
        <v>633</v>
      </c>
      <c r="BH21" s="4">
        <v>600</v>
      </c>
      <c r="BI21" s="4">
        <v>998</v>
      </c>
      <c r="BJ21" s="4">
        <v>2978.4</v>
      </c>
      <c r="BK21" s="4">
        <v>24601.699999999993</v>
      </c>
    </row>
    <row r="22" spans="1:63" x14ac:dyDescent="0.25">
      <c r="A22" s="6">
        <v>18</v>
      </c>
      <c r="B22" s="4">
        <v>73.599999999999994</v>
      </c>
      <c r="C22" s="4">
        <v>58</v>
      </c>
      <c r="D22" s="4">
        <v>26.5</v>
      </c>
      <c r="E22" s="4">
        <v>90.3</v>
      </c>
      <c r="F22" s="4">
        <v>96.1</v>
      </c>
      <c r="G22" s="4">
        <v>132</v>
      </c>
      <c r="H22" s="4">
        <v>282</v>
      </c>
      <c r="I22" s="4">
        <v>1023</v>
      </c>
      <c r="J22" s="4">
        <v>1004</v>
      </c>
      <c r="K22" s="4">
        <v>1074</v>
      </c>
      <c r="L22" s="4">
        <v>697</v>
      </c>
      <c r="M22" s="4">
        <v>528</v>
      </c>
      <c r="N22" s="4">
        <v>5084.5</v>
      </c>
      <c r="O22" s="4">
        <v>123</v>
      </c>
      <c r="P22" s="4">
        <v>70.900000000000006</v>
      </c>
      <c r="Q22" s="4">
        <v>45.9</v>
      </c>
      <c r="R22" s="4">
        <v>143</v>
      </c>
      <c r="S22" s="4">
        <v>410</v>
      </c>
      <c r="T22" s="4">
        <v>777</v>
      </c>
      <c r="U22" s="4">
        <v>824</v>
      </c>
      <c r="V22" s="4">
        <v>1055</v>
      </c>
      <c r="W22" s="4">
        <v>1442</v>
      </c>
      <c r="X22" s="4">
        <v>1400</v>
      </c>
      <c r="Y22" s="4">
        <v>478</v>
      </c>
      <c r="Z22" s="4">
        <v>174</v>
      </c>
      <c r="AA22" s="4">
        <v>6942.8</v>
      </c>
      <c r="AB22" s="4">
        <v>81.8</v>
      </c>
      <c r="AC22" s="4">
        <v>39.1</v>
      </c>
      <c r="AD22" s="4">
        <v>9.5</v>
      </c>
      <c r="AE22" s="4">
        <v>30.5</v>
      </c>
      <c r="AF22" s="4">
        <v>203</v>
      </c>
      <c r="AG22" s="4">
        <v>238</v>
      </c>
      <c r="AH22" s="4">
        <v>157</v>
      </c>
      <c r="AI22" s="4">
        <v>600</v>
      </c>
      <c r="AJ22" s="4">
        <v>1196</v>
      </c>
      <c r="AK22" s="4">
        <v>732</v>
      </c>
      <c r="AL22" s="4">
        <v>458</v>
      </c>
      <c r="AM22" s="4">
        <v>87.4</v>
      </c>
      <c r="AN22" s="4">
        <v>3832.3</v>
      </c>
      <c r="AO22" s="4">
        <v>55.5</v>
      </c>
      <c r="AP22" s="4">
        <v>32.6</v>
      </c>
      <c r="AQ22" s="4">
        <v>30.5</v>
      </c>
      <c r="AR22" s="4">
        <v>53</v>
      </c>
      <c r="AS22" s="4">
        <v>132</v>
      </c>
      <c r="AT22" s="4">
        <v>453</v>
      </c>
      <c r="AU22" s="4">
        <v>658</v>
      </c>
      <c r="AV22" s="4">
        <v>1043</v>
      </c>
      <c r="AW22" s="4">
        <v>1372</v>
      </c>
      <c r="AX22" s="4">
        <v>1094</v>
      </c>
      <c r="AY22" s="4">
        <v>682</v>
      </c>
      <c r="AZ22" s="4">
        <v>191</v>
      </c>
      <c r="BA22" s="4">
        <v>5796.6</v>
      </c>
      <c r="BB22" s="4">
        <v>84.6</v>
      </c>
      <c r="BC22" s="4">
        <v>43.6</v>
      </c>
      <c r="BD22" s="4">
        <v>9.6</v>
      </c>
      <c r="BE22" s="4">
        <v>81.8</v>
      </c>
      <c r="BF22" s="4">
        <v>518</v>
      </c>
      <c r="BG22" s="4">
        <v>610</v>
      </c>
      <c r="BH22" s="4">
        <v>676</v>
      </c>
      <c r="BI22" s="4">
        <v>913</v>
      </c>
      <c r="BJ22" s="4">
        <v>2936.6</v>
      </c>
      <c r="BK22" s="4">
        <v>24592.799999999992</v>
      </c>
    </row>
    <row r="23" spans="1:63" x14ac:dyDescent="0.25">
      <c r="A23" s="6">
        <v>19</v>
      </c>
      <c r="B23" s="4">
        <v>73.599999999999994</v>
      </c>
      <c r="C23" s="4">
        <v>58</v>
      </c>
      <c r="D23" s="4">
        <v>30.5</v>
      </c>
      <c r="E23" s="4">
        <v>84.6</v>
      </c>
      <c r="F23" s="4">
        <v>96.1</v>
      </c>
      <c r="G23" s="4">
        <v>140</v>
      </c>
      <c r="H23" s="4">
        <v>553</v>
      </c>
      <c r="I23" s="4">
        <v>925</v>
      </c>
      <c r="J23" s="4">
        <v>1043</v>
      </c>
      <c r="K23" s="4">
        <v>1074</v>
      </c>
      <c r="L23" s="4">
        <v>590</v>
      </c>
      <c r="M23" s="4">
        <v>410</v>
      </c>
      <c r="N23" s="4">
        <v>5077.8</v>
      </c>
      <c r="O23" s="4">
        <v>123</v>
      </c>
      <c r="P23" s="4">
        <v>68.2</v>
      </c>
      <c r="Q23" s="4">
        <v>45.9</v>
      </c>
      <c r="R23" s="4">
        <v>157</v>
      </c>
      <c r="S23" s="4">
        <v>410</v>
      </c>
      <c r="T23" s="4">
        <v>653</v>
      </c>
      <c r="U23" s="4">
        <v>980</v>
      </c>
      <c r="V23" s="4">
        <v>1144</v>
      </c>
      <c r="W23" s="4">
        <v>1599</v>
      </c>
      <c r="X23" s="4">
        <v>1541</v>
      </c>
      <c r="Y23" s="4">
        <v>488</v>
      </c>
      <c r="Z23" s="4">
        <v>167</v>
      </c>
      <c r="AA23" s="4">
        <v>7376.1</v>
      </c>
      <c r="AB23" s="4">
        <v>79</v>
      </c>
      <c r="AC23" s="4">
        <v>39.1</v>
      </c>
      <c r="AD23" s="4">
        <v>9.5</v>
      </c>
      <c r="AE23" s="4">
        <v>39.1</v>
      </c>
      <c r="AF23" s="4">
        <v>226</v>
      </c>
      <c r="AG23" s="4">
        <v>262</v>
      </c>
      <c r="AH23" s="4">
        <v>222</v>
      </c>
      <c r="AI23" s="4">
        <v>543</v>
      </c>
      <c r="AJ23" s="4">
        <v>1151</v>
      </c>
      <c r="AK23" s="4">
        <v>714</v>
      </c>
      <c r="AL23" s="4">
        <v>425</v>
      </c>
      <c r="AM23" s="4">
        <v>84.6</v>
      </c>
      <c r="AN23" s="4">
        <v>3794.2999999999997</v>
      </c>
      <c r="AO23" s="4">
        <v>55.5</v>
      </c>
      <c r="AP23" s="4">
        <v>32.6</v>
      </c>
      <c r="AQ23" s="4">
        <v>30.5</v>
      </c>
      <c r="AR23" s="4">
        <v>48.2</v>
      </c>
      <c r="AS23" s="4">
        <v>132</v>
      </c>
      <c r="AT23" s="4">
        <v>425</v>
      </c>
      <c r="AU23" s="4">
        <v>687</v>
      </c>
      <c r="AV23" s="4">
        <v>1130</v>
      </c>
      <c r="AW23" s="4">
        <v>1421</v>
      </c>
      <c r="AX23" s="4">
        <v>1043</v>
      </c>
      <c r="AY23" s="4">
        <v>638</v>
      </c>
      <c r="AZ23" s="4">
        <v>183</v>
      </c>
      <c r="BA23" s="4">
        <v>5825.8</v>
      </c>
      <c r="BB23" s="4">
        <v>81.8</v>
      </c>
      <c r="BC23" s="4">
        <v>43.6</v>
      </c>
      <c r="BD23" s="4">
        <v>9.6</v>
      </c>
      <c r="BE23" s="4">
        <v>63</v>
      </c>
      <c r="BF23" s="4">
        <v>453</v>
      </c>
      <c r="BG23" s="4">
        <v>590</v>
      </c>
      <c r="BH23" s="4">
        <v>992</v>
      </c>
      <c r="BI23" s="4">
        <v>913</v>
      </c>
      <c r="BJ23" s="4">
        <v>3146</v>
      </c>
      <c r="BK23" s="4">
        <v>25219.999999999996</v>
      </c>
    </row>
    <row r="24" spans="1:63" x14ac:dyDescent="0.25">
      <c r="A24" s="6">
        <v>20</v>
      </c>
      <c r="B24" s="4">
        <v>73.599999999999994</v>
      </c>
      <c r="C24" s="4">
        <v>58</v>
      </c>
      <c r="D24" s="4">
        <v>30.5</v>
      </c>
      <c r="E24" s="4">
        <v>79</v>
      </c>
      <c r="F24" s="4">
        <v>90.3</v>
      </c>
      <c r="G24" s="4">
        <v>147</v>
      </c>
      <c r="H24" s="4">
        <v>605</v>
      </c>
      <c r="I24" s="4">
        <v>877</v>
      </c>
      <c r="J24" s="4">
        <v>1106</v>
      </c>
      <c r="K24" s="4">
        <v>1067</v>
      </c>
      <c r="L24" s="4">
        <v>528</v>
      </c>
      <c r="M24" s="4">
        <v>338</v>
      </c>
      <c r="N24" s="4">
        <v>4999.3999999999996</v>
      </c>
      <c r="O24" s="4">
        <v>123</v>
      </c>
      <c r="P24" s="4">
        <v>65.599999999999994</v>
      </c>
      <c r="Q24" s="4">
        <v>45.9</v>
      </c>
      <c r="R24" s="4">
        <v>157</v>
      </c>
      <c r="S24" s="4">
        <v>383</v>
      </c>
      <c r="T24" s="4">
        <v>580</v>
      </c>
      <c r="U24" s="4">
        <v>1094</v>
      </c>
      <c r="V24" s="4">
        <v>1094</v>
      </c>
      <c r="W24" s="4">
        <v>1498</v>
      </c>
      <c r="X24" s="4">
        <v>1470</v>
      </c>
      <c r="Y24" s="4">
        <v>478</v>
      </c>
      <c r="Z24" s="4">
        <v>167</v>
      </c>
      <c r="AA24" s="4">
        <v>7155.5</v>
      </c>
      <c r="AB24" s="4">
        <v>79</v>
      </c>
      <c r="AC24" s="4">
        <v>39.1</v>
      </c>
      <c r="AD24" s="4">
        <v>11</v>
      </c>
      <c r="AE24" s="4">
        <v>39.1</v>
      </c>
      <c r="AF24" s="4">
        <v>242</v>
      </c>
      <c r="AG24" s="4">
        <v>303</v>
      </c>
      <c r="AH24" s="4">
        <v>319</v>
      </c>
      <c r="AI24" s="4">
        <v>483</v>
      </c>
      <c r="AJ24" s="4">
        <v>1304</v>
      </c>
      <c r="AK24" s="4">
        <v>682</v>
      </c>
      <c r="AL24" s="4">
        <v>425</v>
      </c>
      <c r="AM24" s="4">
        <v>84.6</v>
      </c>
      <c r="AN24" s="4">
        <v>4010.7999999999997</v>
      </c>
      <c r="AO24" s="4">
        <v>55.5</v>
      </c>
      <c r="AP24" s="4">
        <v>30.5</v>
      </c>
      <c r="AQ24" s="4">
        <v>29.5</v>
      </c>
      <c r="AR24" s="4">
        <v>50.6</v>
      </c>
      <c r="AS24" s="4">
        <v>126</v>
      </c>
      <c r="AT24" s="4">
        <v>334</v>
      </c>
      <c r="AU24" s="4">
        <v>682</v>
      </c>
      <c r="AV24" s="4">
        <v>1196</v>
      </c>
      <c r="AW24" s="4">
        <v>1396</v>
      </c>
      <c r="AX24" s="4">
        <v>992</v>
      </c>
      <c r="AY24" s="4">
        <v>595</v>
      </c>
      <c r="AZ24" s="4">
        <v>180</v>
      </c>
      <c r="BA24" s="4">
        <v>5667.1</v>
      </c>
      <c r="BB24" s="4">
        <v>79</v>
      </c>
      <c r="BC24" s="4">
        <v>41.3</v>
      </c>
      <c r="BD24" s="4">
        <v>9.6</v>
      </c>
      <c r="BE24" s="4">
        <v>55.5</v>
      </c>
      <c r="BF24" s="4">
        <v>350</v>
      </c>
      <c r="BG24" s="4">
        <v>558</v>
      </c>
      <c r="BH24" s="4">
        <v>1106</v>
      </c>
      <c r="BI24" s="4">
        <v>974</v>
      </c>
      <c r="BJ24" s="4">
        <v>3173.4</v>
      </c>
      <c r="BK24" s="4">
        <v>25006.2</v>
      </c>
    </row>
    <row r="25" spans="1:63" x14ac:dyDescent="0.25">
      <c r="A25" s="6">
        <v>21</v>
      </c>
      <c r="B25" s="4">
        <v>68.2</v>
      </c>
      <c r="C25" s="4">
        <v>68.2</v>
      </c>
      <c r="D25" s="4">
        <v>30.5</v>
      </c>
      <c r="E25" s="4">
        <v>73.599999999999994</v>
      </c>
      <c r="F25" s="4">
        <v>84.6</v>
      </c>
      <c r="G25" s="4">
        <v>132</v>
      </c>
      <c r="H25" s="4">
        <v>503</v>
      </c>
      <c r="I25" s="4">
        <v>806</v>
      </c>
      <c r="J25" s="4">
        <v>1277</v>
      </c>
      <c r="K25" s="4">
        <v>1061</v>
      </c>
      <c r="L25" s="4">
        <v>498</v>
      </c>
      <c r="M25" s="4">
        <v>295</v>
      </c>
      <c r="N25" s="4">
        <v>4897.1000000000004</v>
      </c>
      <c r="O25" s="4">
        <v>117</v>
      </c>
      <c r="P25" s="4">
        <v>65.599999999999994</v>
      </c>
      <c r="Q25" s="4">
        <v>45.9</v>
      </c>
      <c r="R25" s="4">
        <v>157</v>
      </c>
      <c r="S25" s="4">
        <v>303</v>
      </c>
      <c r="T25" s="4">
        <v>468</v>
      </c>
      <c r="U25" s="4">
        <v>1043</v>
      </c>
      <c r="V25" s="4">
        <v>907</v>
      </c>
      <c r="W25" s="4">
        <v>1317</v>
      </c>
      <c r="X25" s="4">
        <v>1541</v>
      </c>
      <c r="Y25" s="4">
        <v>420</v>
      </c>
      <c r="Z25" s="4">
        <v>167</v>
      </c>
      <c r="AA25" s="4">
        <v>6551.5</v>
      </c>
      <c r="AB25" s="4">
        <v>79</v>
      </c>
      <c r="AC25" s="4">
        <v>39.1</v>
      </c>
      <c r="AD25" s="4">
        <v>14.1</v>
      </c>
      <c r="AE25" s="4">
        <v>39.1</v>
      </c>
      <c r="AF25" s="4">
        <v>226</v>
      </c>
      <c r="AG25" s="4">
        <v>258</v>
      </c>
      <c r="AH25" s="4">
        <v>282</v>
      </c>
      <c r="AI25" s="4">
        <v>425</v>
      </c>
      <c r="AJ25" s="4">
        <v>1249</v>
      </c>
      <c r="AK25" s="4">
        <v>590</v>
      </c>
      <c r="AL25" s="4">
        <v>395</v>
      </c>
      <c r="AM25" s="4">
        <v>81.8</v>
      </c>
      <c r="AN25" s="4">
        <v>3678.1000000000004</v>
      </c>
      <c r="AO25" s="4">
        <v>53</v>
      </c>
      <c r="AP25" s="4">
        <v>30</v>
      </c>
      <c r="AQ25" s="4">
        <v>29.5</v>
      </c>
      <c r="AR25" s="4">
        <v>45.9</v>
      </c>
      <c r="AS25" s="4">
        <v>123</v>
      </c>
      <c r="AT25" s="4">
        <v>350</v>
      </c>
      <c r="AU25" s="4">
        <v>865</v>
      </c>
      <c r="AV25" s="4">
        <v>1144</v>
      </c>
      <c r="AW25" s="4">
        <v>1585</v>
      </c>
      <c r="AX25" s="4">
        <v>992</v>
      </c>
      <c r="AY25" s="4">
        <v>523</v>
      </c>
      <c r="AZ25" s="4">
        <v>180</v>
      </c>
      <c r="BA25" s="4">
        <v>5920.4</v>
      </c>
      <c r="BB25" s="4">
        <v>79</v>
      </c>
      <c r="BC25" s="4">
        <v>39.1</v>
      </c>
      <c r="BD25" s="4">
        <v>9.6</v>
      </c>
      <c r="BE25" s="4">
        <v>50.6</v>
      </c>
      <c r="BF25" s="4">
        <v>295</v>
      </c>
      <c r="BG25" s="4">
        <v>590</v>
      </c>
      <c r="BH25" s="4">
        <v>1037</v>
      </c>
      <c r="BI25" s="4">
        <v>1124</v>
      </c>
      <c r="BJ25" s="4">
        <v>3224.3</v>
      </c>
      <c r="BK25" s="4">
        <v>24271.399999999994</v>
      </c>
    </row>
    <row r="26" spans="1:63" x14ac:dyDescent="0.25">
      <c r="A26" s="6">
        <v>22</v>
      </c>
      <c r="B26" s="4">
        <v>68.2</v>
      </c>
      <c r="C26" s="4">
        <v>68.2</v>
      </c>
      <c r="D26" s="4">
        <v>30.5</v>
      </c>
      <c r="E26" s="4">
        <v>68.2</v>
      </c>
      <c r="F26" s="4">
        <v>79</v>
      </c>
      <c r="G26" s="4">
        <v>132</v>
      </c>
      <c r="H26" s="4">
        <v>405</v>
      </c>
      <c r="I26" s="4">
        <v>925</v>
      </c>
      <c r="J26" s="4">
        <v>1331</v>
      </c>
      <c r="K26" s="4">
        <v>1043</v>
      </c>
      <c r="L26" s="4">
        <v>468</v>
      </c>
      <c r="M26" s="4">
        <v>270</v>
      </c>
      <c r="N26" s="4">
        <v>4888.1000000000004</v>
      </c>
      <c r="O26" s="4">
        <v>111</v>
      </c>
      <c r="P26" s="4">
        <v>63</v>
      </c>
      <c r="Q26" s="4">
        <v>45.9</v>
      </c>
      <c r="R26" s="4">
        <v>150</v>
      </c>
      <c r="S26" s="4">
        <v>230</v>
      </c>
      <c r="T26" s="4">
        <v>433</v>
      </c>
      <c r="U26" s="4">
        <v>895</v>
      </c>
      <c r="V26" s="4">
        <v>848</v>
      </c>
      <c r="W26" s="4">
        <v>1237</v>
      </c>
      <c r="X26" s="4">
        <v>1592</v>
      </c>
      <c r="Y26" s="4">
        <v>420</v>
      </c>
      <c r="Z26" s="4">
        <v>161</v>
      </c>
      <c r="AA26" s="4">
        <v>6185.9</v>
      </c>
      <c r="AB26" s="4">
        <v>73.599999999999994</v>
      </c>
      <c r="AC26" s="4">
        <v>36.9</v>
      </c>
      <c r="AD26" s="4">
        <v>22.7</v>
      </c>
      <c r="AE26" s="4">
        <v>39.1</v>
      </c>
      <c r="AF26" s="4">
        <v>203</v>
      </c>
      <c r="AG26" s="4">
        <v>203</v>
      </c>
      <c r="AH26" s="4">
        <v>274</v>
      </c>
      <c r="AI26" s="4">
        <v>425</v>
      </c>
      <c r="AJ26" s="4">
        <v>1177</v>
      </c>
      <c r="AK26" s="4">
        <v>590</v>
      </c>
      <c r="AL26" s="4">
        <v>369</v>
      </c>
      <c r="AM26" s="4">
        <v>81.8</v>
      </c>
      <c r="AN26" s="4">
        <v>3495.1000000000004</v>
      </c>
      <c r="AO26" s="4">
        <v>53</v>
      </c>
      <c r="AP26" s="4">
        <v>28</v>
      </c>
      <c r="AQ26" s="4">
        <v>30.5</v>
      </c>
      <c r="AR26" s="4">
        <v>41.3</v>
      </c>
      <c r="AS26" s="4">
        <v>150</v>
      </c>
      <c r="AT26" s="4">
        <v>334</v>
      </c>
      <c r="AU26" s="4">
        <v>913</v>
      </c>
      <c r="AV26" s="4">
        <v>1043</v>
      </c>
      <c r="AW26" s="4">
        <v>1613</v>
      </c>
      <c r="AX26" s="4">
        <v>1043</v>
      </c>
      <c r="AY26" s="4">
        <v>478</v>
      </c>
      <c r="AZ26" s="4">
        <v>180</v>
      </c>
      <c r="BA26" s="4">
        <v>5906.8</v>
      </c>
      <c r="BB26" s="4">
        <v>76.3</v>
      </c>
      <c r="BC26" s="4">
        <v>32.6</v>
      </c>
      <c r="BD26" s="4">
        <v>17.399999999999999</v>
      </c>
      <c r="BE26" s="4">
        <v>48.2</v>
      </c>
      <c r="BF26" s="4">
        <v>250</v>
      </c>
      <c r="BG26" s="4">
        <v>682</v>
      </c>
      <c r="BH26" s="4">
        <v>1061</v>
      </c>
      <c r="BI26" s="4">
        <v>1115</v>
      </c>
      <c r="BJ26" s="4">
        <v>3282.5</v>
      </c>
      <c r="BK26" s="4">
        <v>23758.400000000001</v>
      </c>
    </row>
    <row r="27" spans="1:63" x14ac:dyDescent="0.25">
      <c r="A27" s="6">
        <v>23</v>
      </c>
      <c r="B27" s="4">
        <v>68.2</v>
      </c>
      <c r="C27" s="4">
        <v>68.2</v>
      </c>
      <c r="D27" s="4">
        <v>30.5</v>
      </c>
      <c r="E27" s="4">
        <v>68.2</v>
      </c>
      <c r="F27" s="4">
        <v>90.3</v>
      </c>
      <c r="G27" s="4">
        <v>405</v>
      </c>
      <c r="H27" s="4">
        <v>350</v>
      </c>
      <c r="I27" s="4">
        <v>1010</v>
      </c>
      <c r="J27" s="4">
        <v>1555</v>
      </c>
      <c r="K27" s="4">
        <v>1004</v>
      </c>
      <c r="L27" s="4">
        <v>468</v>
      </c>
      <c r="M27" s="4">
        <v>254</v>
      </c>
      <c r="N27" s="4">
        <v>5371.4</v>
      </c>
      <c r="O27" s="4">
        <v>105</v>
      </c>
      <c r="P27" s="4">
        <v>60.5</v>
      </c>
      <c r="Q27" s="4">
        <v>45.9</v>
      </c>
      <c r="R27" s="4">
        <v>150</v>
      </c>
      <c r="S27" s="4">
        <v>191</v>
      </c>
      <c r="T27" s="4">
        <v>468</v>
      </c>
      <c r="U27" s="4">
        <v>777</v>
      </c>
      <c r="V27" s="4">
        <v>931</v>
      </c>
      <c r="W27" s="4">
        <v>1263</v>
      </c>
      <c r="X27" s="4">
        <v>1359</v>
      </c>
      <c r="Y27" s="4">
        <v>387</v>
      </c>
      <c r="Z27" s="4">
        <v>157</v>
      </c>
      <c r="AA27" s="4">
        <v>5894.4</v>
      </c>
      <c r="AB27" s="4">
        <v>73.599999999999994</v>
      </c>
      <c r="AC27" s="4">
        <v>34.700000000000003</v>
      </c>
      <c r="AD27" s="4">
        <v>32.6</v>
      </c>
      <c r="AE27" s="4">
        <v>45.9</v>
      </c>
      <c r="AF27" s="4">
        <v>140</v>
      </c>
      <c r="AG27" s="4">
        <v>179</v>
      </c>
      <c r="AH27" s="4">
        <v>270</v>
      </c>
      <c r="AI27" s="4">
        <v>483</v>
      </c>
      <c r="AJ27" s="4">
        <v>1049</v>
      </c>
      <c r="AK27" s="4">
        <v>590</v>
      </c>
      <c r="AL27" s="4">
        <v>354</v>
      </c>
      <c r="AM27" s="4">
        <v>79</v>
      </c>
      <c r="AN27" s="4">
        <v>3330.8</v>
      </c>
      <c r="AO27" s="4">
        <v>53</v>
      </c>
      <c r="AP27" s="4">
        <v>28.5</v>
      </c>
      <c r="AQ27" s="4">
        <v>36.9</v>
      </c>
      <c r="AR27" s="4">
        <v>39.1</v>
      </c>
      <c r="AS27" s="4">
        <v>102</v>
      </c>
      <c r="AT27" s="4">
        <v>291</v>
      </c>
      <c r="AU27" s="4">
        <v>954</v>
      </c>
      <c r="AV27" s="4">
        <v>967</v>
      </c>
      <c r="AW27" s="4">
        <v>1513</v>
      </c>
      <c r="AX27" s="4">
        <v>1081</v>
      </c>
      <c r="AY27" s="4">
        <v>453</v>
      </c>
      <c r="AZ27" s="4">
        <v>180</v>
      </c>
      <c r="BA27" s="4">
        <v>5698.5</v>
      </c>
      <c r="BB27" s="4">
        <v>73.599999999999994</v>
      </c>
      <c r="BC27" s="4">
        <v>30.5</v>
      </c>
      <c r="BD27" s="4">
        <v>17.399999999999999</v>
      </c>
      <c r="BE27" s="4">
        <v>63</v>
      </c>
      <c r="BF27" s="4">
        <v>311</v>
      </c>
      <c r="BG27" s="4">
        <v>682</v>
      </c>
      <c r="BH27" s="4">
        <v>1124</v>
      </c>
      <c r="BI27" s="4">
        <v>1124</v>
      </c>
      <c r="BJ27" s="4">
        <v>3425.5</v>
      </c>
      <c r="BK27" s="4">
        <v>23720.6</v>
      </c>
    </row>
    <row r="28" spans="1:63" x14ac:dyDescent="0.25">
      <c r="A28" s="6">
        <v>24</v>
      </c>
      <c r="B28" s="4">
        <v>68.2</v>
      </c>
      <c r="C28" s="4">
        <v>67</v>
      </c>
      <c r="D28" s="4">
        <v>39.1</v>
      </c>
      <c r="E28" s="4">
        <v>68.2</v>
      </c>
      <c r="F28" s="4">
        <v>120</v>
      </c>
      <c r="G28" s="4">
        <v>543</v>
      </c>
      <c r="H28" s="4">
        <v>315</v>
      </c>
      <c r="I28" s="4">
        <v>986</v>
      </c>
      <c r="J28" s="4">
        <v>1555</v>
      </c>
      <c r="K28" s="4">
        <v>992</v>
      </c>
      <c r="L28" s="4">
        <v>498</v>
      </c>
      <c r="M28" s="4">
        <v>246</v>
      </c>
      <c r="N28" s="4">
        <v>5497.5</v>
      </c>
      <c r="O28" s="4">
        <v>105</v>
      </c>
      <c r="P28" s="4">
        <v>60.5</v>
      </c>
      <c r="Q28" s="4">
        <v>45.9</v>
      </c>
      <c r="R28" s="4">
        <v>157</v>
      </c>
      <c r="S28" s="4">
        <v>177</v>
      </c>
      <c r="T28" s="4">
        <v>488</v>
      </c>
      <c r="U28" s="4">
        <v>777</v>
      </c>
      <c r="V28" s="4">
        <v>980</v>
      </c>
      <c r="W28" s="4">
        <v>1210</v>
      </c>
      <c r="X28" s="4">
        <v>1081</v>
      </c>
      <c r="Y28" s="4">
        <v>379</v>
      </c>
      <c r="Z28" s="4">
        <v>153</v>
      </c>
      <c r="AA28" s="4">
        <v>5613.4</v>
      </c>
      <c r="AB28" s="4">
        <v>70.900000000000006</v>
      </c>
      <c r="AC28" s="4">
        <v>30.5</v>
      </c>
      <c r="AD28" s="4">
        <v>45.9</v>
      </c>
      <c r="AE28" s="4">
        <v>58</v>
      </c>
      <c r="AF28" s="4">
        <v>140</v>
      </c>
      <c r="AG28" s="4">
        <v>143</v>
      </c>
      <c r="AH28" s="4">
        <v>518</v>
      </c>
      <c r="AI28" s="4">
        <v>483</v>
      </c>
      <c r="AJ28" s="4">
        <v>925</v>
      </c>
      <c r="AK28" s="4">
        <v>590</v>
      </c>
      <c r="AL28" s="4">
        <v>354</v>
      </c>
      <c r="AM28" s="4">
        <v>79</v>
      </c>
      <c r="AN28" s="4">
        <v>3437.3</v>
      </c>
      <c r="AO28" s="4">
        <v>50.6</v>
      </c>
      <c r="AP28" s="4">
        <v>26.5</v>
      </c>
      <c r="AQ28" s="4">
        <v>50.6</v>
      </c>
      <c r="AR28" s="4">
        <v>34.700000000000003</v>
      </c>
      <c r="AS28" s="4">
        <v>90.3</v>
      </c>
      <c r="AT28" s="4">
        <v>266</v>
      </c>
      <c r="AU28" s="4">
        <v>771</v>
      </c>
      <c r="AV28" s="4">
        <v>907</v>
      </c>
      <c r="AW28" s="4">
        <v>1379</v>
      </c>
      <c r="AX28" s="4">
        <v>1088</v>
      </c>
      <c r="AY28" s="4">
        <v>433</v>
      </c>
      <c r="AZ28" s="4">
        <v>174</v>
      </c>
      <c r="BA28" s="4">
        <v>5270.7</v>
      </c>
      <c r="BB28" s="4">
        <v>68.2</v>
      </c>
      <c r="BC28" s="4">
        <v>26.5</v>
      </c>
      <c r="BD28" s="4">
        <v>15.7</v>
      </c>
      <c r="BE28" s="4">
        <v>105</v>
      </c>
      <c r="BF28" s="4">
        <v>433</v>
      </c>
      <c r="BG28" s="4">
        <v>585</v>
      </c>
      <c r="BH28" s="4">
        <v>949</v>
      </c>
      <c r="BI28" s="4">
        <v>1023</v>
      </c>
      <c r="BJ28" s="4">
        <v>3205.4</v>
      </c>
      <c r="BK28" s="4">
        <v>23024.300000000003</v>
      </c>
    </row>
    <row r="29" spans="1:63" x14ac:dyDescent="0.25">
      <c r="A29" s="6">
        <v>25</v>
      </c>
      <c r="B29" s="4">
        <v>68.2</v>
      </c>
      <c r="C29" s="4">
        <v>67</v>
      </c>
      <c r="D29" s="4">
        <v>34.700000000000003</v>
      </c>
      <c r="E29" s="4">
        <v>63</v>
      </c>
      <c r="F29" s="4">
        <v>132</v>
      </c>
      <c r="G29" s="4">
        <v>692</v>
      </c>
      <c r="H29" s="4">
        <v>342</v>
      </c>
      <c r="I29" s="4">
        <v>854</v>
      </c>
      <c r="J29" s="4">
        <v>1414</v>
      </c>
      <c r="K29" s="4">
        <v>955</v>
      </c>
      <c r="L29" s="4">
        <v>508</v>
      </c>
      <c r="M29" s="4">
        <v>238</v>
      </c>
      <c r="N29" s="4">
        <v>5367.9</v>
      </c>
      <c r="O29" s="4">
        <v>105</v>
      </c>
      <c r="P29" s="4">
        <v>58</v>
      </c>
      <c r="Q29" s="4">
        <v>45.9</v>
      </c>
      <c r="R29" s="4">
        <v>199</v>
      </c>
      <c r="S29" s="4">
        <v>177</v>
      </c>
      <c r="T29" s="4">
        <v>590</v>
      </c>
      <c r="U29" s="4">
        <v>895</v>
      </c>
      <c r="V29" s="4">
        <v>907</v>
      </c>
      <c r="W29" s="4">
        <v>1130</v>
      </c>
      <c r="X29" s="4">
        <v>931</v>
      </c>
      <c r="Y29" s="4">
        <v>420</v>
      </c>
      <c r="Z29" s="4">
        <v>150</v>
      </c>
      <c r="AA29" s="4">
        <v>5607.9</v>
      </c>
      <c r="AB29" s="4">
        <v>68.2</v>
      </c>
      <c r="AC29" s="4">
        <v>30.5</v>
      </c>
      <c r="AD29" s="4">
        <v>45.9</v>
      </c>
      <c r="AE29" s="4">
        <v>58</v>
      </c>
      <c r="AF29" s="4">
        <v>136</v>
      </c>
      <c r="AG29" s="4">
        <v>123</v>
      </c>
      <c r="AH29" s="4">
        <v>648</v>
      </c>
      <c r="AI29" s="4">
        <v>523</v>
      </c>
      <c r="AJ29" s="4">
        <v>859</v>
      </c>
      <c r="AK29" s="4">
        <v>643</v>
      </c>
      <c r="AL29" s="4">
        <v>315</v>
      </c>
      <c r="AM29" s="4">
        <v>76.3</v>
      </c>
      <c r="AN29" s="4">
        <v>3525.9</v>
      </c>
      <c r="AO29" s="4">
        <v>50.6</v>
      </c>
      <c r="AP29" s="4">
        <v>26.5</v>
      </c>
      <c r="AQ29" s="4">
        <v>53</v>
      </c>
      <c r="AR29" s="4">
        <v>32.6</v>
      </c>
      <c r="AS29" s="4">
        <v>65.2</v>
      </c>
      <c r="AT29" s="4">
        <v>274</v>
      </c>
      <c r="AU29" s="4">
        <v>771</v>
      </c>
      <c r="AV29" s="4">
        <v>1016</v>
      </c>
      <c r="AW29" s="4">
        <v>1231</v>
      </c>
      <c r="AX29" s="4">
        <v>1074</v>
      </c>
      <c r="AY29" s="4">
        <v>400</v>
      </c>
      <c r="AZ29" s="4">
        <v>164</v>
      </c>
      <c r="BA29" s="4">
        <v>5157.8999999999996</v>
      </c>
      <c r="BB29" s="4">
        <v>68.2</v>
      </c>
      <c r="BC29" s="4">
        <v>58.5</v>
      </c>
      <c r="BD29" s="4">
        <v>15.7</v>
      </c>
      <c r="BE29" s="4">
        <v>136</v>
      </c>
      <c r="BF29" s="4">
        <v>513</v>
      </c>
      <c r="BG29" s="4">
        <v>503</v>
      </c>
      <c r="BH29" s="4">
        <v>753</v>
      </c>
      <c r="BI29" s="4">
        <v>949</v>
      </c>
      <c r="BJ29" s="4">
        <v>2996.4</v>
      </c>
      <c r="BK29" s="4">
        <v>22656</v>
      </c>
    </row>
    <row r="30" spans="1:63" x14ac:dyDescent="0.25">
      <c r="A30" s="6">
        <v>26</v>
      </c>
      <c r="B30" s="4">
        <v>63</v>
      </c>
      <c r="C30" s="4">
        <v>71.2</v>
      </c>
      <c r="D30" s="4">
        <v>39.1</v>
      </c>
      <c r="E30" s="4">
        <v>68.2</v>
      </c>
      <c r="F30" s="4">
        <v>108</v>
      </c>
      <c r="G30" s="4">
        <v>901</v>
      </c>
      <c r="H30" s="4">
        <v>493</v>
      </c>
      <c r="I30" s="4">
        <v>830</v>
      </c>
      <c r="J30" s="4">
        <v>1291</v>
      </c>
      <c r="K30" s="4">
        <v>943</v>
      </c>
      <c r="L30" s="4">
        <v>653</v>
      </c>
      <c r="M30" s="4">
        <v>230</v>
      </c>
      <c r="N30" s="4">
        <v>5690.5</v>
      </c>
      <c r="O30" s="4">
        <v>105</v>
      </c>
      <c r="P30" s="4">
        <v>55.5</v>
      </c>
      <c r="Q30" s="4">
        <v>45.9</v>
      </c>
      <c r="R30" s="4">
        <v>270</v>
      </c>
      <c r="S30" s="4">
        <v>191</v>
      </c>
      <c r="T30" s="4">
        <v>743</v>
      </c>
      <c r="U30" s="4">
        <v>1067</v>
      </c>
      <c r="V30" s="4">
        <v>859</v>
      </c>
      <c r="W30" s="4">
        <v>1030</v>
      </c>
      <c r="X30" s="4">
        <v>871</v>
      </c>
      <c r="Y30" s="4">
        <v>379</v>
      </c>
      <c r="Z30" s="4">
        <v>147</v>
      </c>
      <c r="AA30" s="4">
        <v>5763.4</v>
      </c>
      <c r="AB30" s="4">
        <v>68.2</v>
      </c>
      <c r="AC30" s="4">
        <v>30.5</v>
      </c>
      <c r="AD30" s="4">
        <v>48.2</v>
      </c>
      <c r="AE30" s="4">
        <v>48.2</v>
      </c>
      <c r="AF30" s="4">
        <v>123</v>
      </c>
      <c r="AG30" s="4">
        <v>114</v>
      </c>
      <c r="AH30" s="4">
        <v>569</v>
      </c>
      <c r="AI30" s="4">
        <v>595</v>
      </c>
      <c r="AJ30" s="4">
        <v>877</v>
      </c>
      <c r="AK30" s="4">
        <v>1338</v>
      </c>
      <c r="AL30" s="4">
        <v>282</v>
      </c>
      <c r="AM30" s="4">
        <v>76.3</v>
      </c>
      <c r="AN30" s="4">
        <v>4169.3999999999996</v>
      </c>
      <c r="AO30" s="4">
        <v>50.6</v>
      </c>
      <c r="AP30" s="4">
        <v>27.5</v>
      </c>
      <c r="AQ30" s="4">
        <v>58</v>
      </c>
      <c r="AR30" s="4">
        <v>30.5</v>
      </c>
      <c r="AS30" s="4">
        <v>96.1</v>
      </c>
      <c r="AT30" s="4">
        <v>274</v>
      </c>
      <c r="AU30" s="4">
        <v>771</v>
      </c>
      <c r="AV30" s="4">
        <v>1284</v>
      </c>
      <c r="AW30" s="4">
        <v>1203</v>
      </c>
      <c r="AX30" s="4">
        <v>1088</v>
      </c>
      <c r="AY30" s="4">
        <v>379</v>
      </c>
      <c r="AZ30" s="4">
        <v>157</v>
      </c>
      <c r="BA30" s="4">
        <v>5418.7</v>
      </c>
      <c r="BB30" s="4">
        <v>68.2</v>
      </c>
      <c r="BC30" s="4">
        <v>56.5</v>
      </c>
      <c r="BD30" s="4">
        <v>12.5</v>
      </c>
      <c r="BE30" s="4">
        <v>161</v>
      </c>
      <c r="BF30" s="4">
        <v>468</v>
      </c>
      <c r="BG30" s="4">
        <v>410</v>
      </c>
      <c r="BH30" s="4">
        <v>737</v>
      </c>
      <c r="BI30" s="4">
        <v>913</v>
      </c>
      <c r="BJ30" s="4">
        <v>2826.2</v>
      </c>
      <c r="BK30" s="4">
        <v>23868.2</v>
      </c>
    </row>
    <row r="31" spans="1:63" x14ac:dyDescent="0.25">
      <c r="A31" s="6">
        <v>27</v>
      </c>
      <c r="B31" s="4">
        <v>63</v>
      </c>
      <c r="C31" s="4">
        <v>79</v>
      </c>
      <c r="D31" s="4">
        <v>39.1</v>
      </c>
      <c r="E31" s="4">
        <v>102</v>
      </c>
      <c r="F31" s="4">
        <v>96.1</v>
      </c>
      <c r="G31" s="4">
        <v>951</v>
      </c>
      <c r="H31" s="4">
        <v>648</v>
      </c>
      <c r="I31" s="4">
        <v>865</v>
      </c>
      <c r="J31" s="4">
        <v>1130</v>
      </c>
      <c r="K31" s="4">
        <v>919</v>
      </c>
      <c r="L31" s="4">
        <v>1118</v>
      </c>
      <c r="M31" s="4">
        <v>214</v>
      </c>
      <c r="N31" s="4">
        <v>6224.2</v>
      </c>
      <c r="O31" s="4">
        <v>105</v>
      </c>
      <c r="P31" s="4">
        <v>55.5</v>
      </c>
      <c r="Q31" s="4">
        <v>45.9</v>
      </c>
      <c r="R31" s="4">
        <v>303</v>
      </c>
      <c r="S31" s="4">
        <v>199</v>
      </c>
      <c r="T31" s="4">
        <v>743</v>
      </c>
      <c r="U31" s="4">
        <v>1043</v>
      </c>
      <c r="V31" s="4">
        <v>859</v>
      </c>
      <c r="W31" s="4">
        <v>907</v>
      </c>
      <c r="X31" s="4">
        <v>871</v>
      </c>
      <c r="Y31" s="4">
        <v>420</v>
      </c>
      <c r="Z31" s="4">
        <v>140</v>
      </c>
      <c r="AA31" s="4">
        <v>5691.4</v>
      </c>
      <c r="AB31" s="4">
        <v>65.599999999999994</v>
      </c>
      <c r="AC31" s="4">
        <v>26.5</v>
      </c>
      <c r="AD31" s="4">
        <v>58</v>
      </c>
      <c r="AE31" s="4">
        <v>48.2</v>
      </c>
      <c r="AF31" s="4">
        <v>108</v>
      </c>
      <c r="AG31" s="4">
        <v>143</v>
      </c>
      <c r="AH31" s="4">
        <v>538</v>
      </c>
      <c r="AI31" s="4">
        <v>643</v>
      </c>
      <c r="AJ31" s="4">
        <v>1010</v>
      </c>
      <c r="AK31" s="4">
        <v>1400</v>
      </c>
      <c r="AL31" s="4">
        <v>258</v>
      </c>
      <c r="AM31" s="4">
        <v>76.3</v>
      </c>
      <c r="AN31" s="4">
        <v>4374.6000000000004</v>
      </c>
      <c r="AO31" s="4">
        <v>50.6</v>
      </c>
      <c r="AP31" s="4">
        <v>27.5</v>
      </c>
      <c r="AQ31" s="4">
        <v>60.5</v>
      </c>
      <c r="AR31" s="4">
        <v>28.5</v>
      </c>
      <c r="AS31" s="4">
        <v>102</v>
      </c>
      <c r="AT31" s="4">
        <v>342</v>
      </c>
      <c r="AU31" s="4">
        <v>771</v>
      </c>
      <c r="AV31" s="4">
        <v>1393</v>
      </c>
      <c r="AW31" s="4">
        <v>1379</v>
      </c>
      <c r="AX31" s="4">
        <v>1074</v>
      </c>
      <c r="AY31" s="4">
        <v>359</v>
      </c>
      <c r="AZ31" s="4">
        <v>153</v>
      </c>
      <c r="BA31" s="4">
        <v>5740.1</v>
      </c>
      <c r="BB31" s="4">
        <v>63</v>
      </c>
      <c r="BC31" s="4">
        <v>24.6</v>
      </c>
      <c r="BD31" s="4">
        <v>14.1</v>
      </c>
      <c r="BE31" s="4">
        <v>174</v>
      </c>
      <c r="BF31" s="4">
        <v>383</v>
      </c>
      <c r="BG31" s="4">
        <v>395</v>
      </c>
      <c r="BH31" s="4">
        <v>760</v>
      </c>
      <c r="BI31" s="4">
        <v>842</v>
      </c>
      <c r="BJ31" s="4">
        <v>2655.7</v>
      </c>
      <c r="BK31" s="4">
        <v>24685.999999999996</v>
      </c>
    </row>
    <row r="32" spans="1:63" x14ac:dyDescent="0.25">
      <c r="A32" s="6">
        <v>28</v>
      </c>
      <c r="B32" s="4">
        <v>63</v>
      </c>
      <c r="C32" s="4">
        <v>79</v>
      </c>
      <c r="D32" s="4">
        <v>43.6</v>
      </c>
      <c r="E32" s="4">
        <v>147</v>
      </c>
      <c r="F32" s="4">
        <v>84.6</v>
      </c>
      <c r="G32" s="4">
        <v>759</v>
      </c>
      <c r="H32" s="4">
        <v>648</v>
      </c>
      <c r="I32" s="4">
        <v>795</v>
      </c>
      <c r="J32" s="4">
        <v>1030</v>
      </c>
      <c r="K32" s="4">
        <v>836</v>
      </c>
      <c r="L32" s="4">
        <v>1144</v>
      </c>
      <c r="M32" s="4">
        <v>207</v>
      </c>
      <c r="N32" s="4">
        <v>5836.2</v>
      </c>
      <c r="O32" s="4">
        <v>117</v>
      </c>
      <c r="P32" s="4">
        <v>53</v>
      </c>
      <c r="Q32" s="4">
        <v>45.9</v>
      </c>
      <c r="R32" s="4">
        <v>286</v>
      </c>
      <c r="S32" s="4">
        <v>329</v>
      </c>
      <c r="T32" s="4">
        <v>664</v>
      </c>
      <c r="U32" s="4">
        <v>943</v>
      </c>
      <c r="V32" s="4">
        <v>871</v>
      </c>
      <c r="W32" s="4">
        <v>854</v>
      </c>
      <c r="X32" s="4">
        <v>883</v>
      </c>
      <c r="Y32" s="4">
        <v>387</v>
      </c>
      <c r="Z32" s="4">
        <v>140</v>
      </c>
      <c r="AA32" s="4">
        <v>5572.9</v>
      </c>
      <c r="AB32" s="4">
        <v>63</v>
      </c>
      <c r="AC32" s="4">
        <v>26.5</v>
      </c>
      <c r="AD32" s="4">
        <v>58</v>
      </c>
      <c r="AE32" s="4">
        <v>48.2</v>
      </c>
      <c r="AF32" s="4">
        <v>123</v>
      </c>
      <c r="AG32" s="4">
        <v>153</v>
      </c>
      <c r="AH32" s="4">
        <v>513</v>
      </c>
      <c r="AI32" s="4">
        <v>638</v>
      </c>
      <c r="AJ32" s="4">
        <v>1016</v>
      </c>
      <c r="AK32" s="4">
        <v>1237</v>
      </c>
      <c r="AL32" s="4">
        <v>254</v>
      </c>
      <c r="AM32" s="4">
        <v>73.599999999999994</v>
      </c>
      <c r="AN32" s="4">
        <v>4203.3</v>
      </c>
      <c r="AO32" s="4">
        <v>48.2</v>
      </c>
      <c r="AP32" s="4">
        <v>26.75</v>
      </c>
      <c r="AQ32" s="4">
        <v>58</v>
      </c>
      <c r="AR32" s="4">
        <v>24.6</v>
      </c>
      <c r="AS32" s="4">
        <v>105</v>
      </c>
      <c r="AT32" s="4">
        <v>425</v>
      </c>
      <c r="AU32" s="4">
        <v>658</v>
      </c>
      <c r="AV32" s="4">
        <v>1470</v>
      </c>
      <c r="AW32" s="4">
        <v>1477</v>
      </c>
      <c r="AX32" s="4">
        <v>1016</v>
      </c>
      <c r="AY32" s="4">
        <v>346</v>
      </c>
      <c r="AZ32" s="4">
        <v>147</v>
      </c>
      <c r="BA32" s="4">
        <v>5801.55</v>
      </c>
      <c r="BB32" s="4">
        <v>63</v>
      </c>
      <c r="BC32" s="4">
        <v>24.6</v>
      </c>
      <c r="BD32" s="4">
        <v>15.7</v>
      </c>
      <c r="BE32" s="4">
        <v>157</v>
      </c>
      <c r="BF32" s="4">
        <v>311</v>
      </c>
      <c r="BG32" s="4">
        <v>458</v>
      </c>
      <c r="BH32" s="4">
        <v>842</v>
      </c>
      <c r="BI32" s="4">
        <v>795</v>
      </c>
      <c r="BJ32" s="4">
        <v>2666.3</v>
      </c>
      <c r="BK32" s="4">
        <v>24080.25</v>
      </c>
    </row>
    <row r="33" spans="1:63" x14ac:dyDescent="0.25">
      <c r="A33" s="6">
        <v>29</v>
      </c>
      <c r="B33" s="4">
        <v>63</v>
      </c>
      <c r="C33" s="4"/>
      <c r="D33" s="4">
        <v>48.2</v>
      </c>
      <c r="E33" s="4">
        <v>140</v>
      </c>
      <c r="F33" s="4">
        <v>79</v>
      </c>
      <c r="G33" s="4">
        <v>553</v>
      </c>
      <c r="H33" s="4">
        <v>615</v>
      </c>
      <c r="I33" s="4">
        <v>738</v>
      </c>
      <c r="J33" s="4">
        <v>1030</v>
      </c>
      <c r="K33" s="4">
        <v>743</v>
      </c>
      <c r="L33" s="4">
        <v>1043</v>
      </c>
      <c r="M33" s="4">
        <v>199</v>
      </c>
      <c r="N33" s="4">
        <v>5251.2</v>
      </c>
      <c r="O33" s="4">
        <v>123</v>
      </c>
      <c r="P33" s="4">
        <v>50.6</v>
      </c>
      <c r="Q33" s="4">
        <v>45.9</v>
      </c>
      <c r="R33" s="4">
        <v>238</v>
      </c>
      <c r="S33" s="4">
        <v>468</v>
      </c>
      <c r="T33" s="4">
        <v>528</v>
      </c>
      <c r="U33" s="4">
        <v>824</v>
      </c>
      <c r="V33" s="4">
        <v>800</v>
      </c>
      <c r="W33" s="4">
        <v>836</v>
      </c>
      <c r="X33" s="4">
        <v>883</v>
      </c>
      <c r="Y33" s="4">
        <v>359</v>
      </c>
      <c r="Z33" s="4">
        <v>147</v>
      </c>
      <c r="AA33" s="4">
        <v>5302.5</v>
      </c>
      <c r="AB33" s="4">
        <v>63</v>
      </c>
      <c r="AC33" s="4"/>
      <c r="AD33" s="4">
        <v>53</v>
      </c>
      <c r="AE33" s="4">
        <v>48.2</v>
      </c>
      <c r="AF33" s="4">
        <v>136</v>
      </c>
      <c r="AG33" s="4">
        <v>132</v>
      </c>
      <c r="AH33" s="4">
        <v>468</v>
      </c>
      <c r="AI33" s="4">
        <v>638</v>
      </c>
      <c r="AJ33" s="4">
        <v>907</v>
      </c>
      <c r="AK33" s="4">
        <v>1237</v>
      </c>
      <c r="AL33" s="4">
        <v>222</v>
      </c>
      <c r="AM33" s="4">
        <v>73.599999999999994</v>
      </c>
      <c r="AN33" s="4">
        <v>3977.7999999999997</v>
      </c>
      <c r="AO33" s="4">
        <v>48.2</v>
      </c>
      <c r="AP33" s="4"/>
      <c r="AQ33" s="4">
        <v>53</v>
      </c>
      <c r="AR33" s="4">
        <v>45.7</v>
      </c>
      <c r="AS33" s="4">
        <v>211</v>
      </c>
      <c r="AT33" s="4">
        <v>478</v>
      </c>
      <c r="AU33" s="4">
        <v>633</v>
      </c>
      <c r="AV33" s="4">
        <v>1338</v>
      </c>
      <c r="AW33" s="4">
        <v>1400</v>
      </c>
      <c r="AX33" s="4">
        <v>943</v>
      </c>
      <c r="AY33" s="4">
        <v>334</v>
      </c>
      <c r="AZ33" s="4">
        <v>140</v>
      </c>
      <c r="BA33" s="4">
        <v>5623.9</v>
      </c>
      <c r="BB33" s="4">
        <v>60.5</v>
      </c>
      <c r="BC33" s="4"/>
      <c r="BD33" s="4">
        <v>28.5</v>
      </c>
      <c r="BE33" s="4">
        <v>140</v>
      </c>
      <c r="BF33" s="4">
        <v>286</v>
      </c>
      <c r="BG33" s="4">
        <v>600</v>
      </c>
      <c r="BH33" s="4">
        <v>877</v>
      </c>
      <c r="BI33" s="4">
        <v>877</v>
      </c>
      <c r="BJ33" s="4">
        <v>2869</v>
      </c>
      <c r="BK33" s="4">
        <v>23024.400000000001</v>
      </c>
    </row>
    <row r="34" spans="1:63" x14ac:dyDescent="0.25">
      <c r="A34" s="6">
        <v>30</v>
      </c>
      <c r="B34" s="4">
        <v>58</v>
      </c>
      <c r="C34" s="4"/>
      <c r="D34" s="4">
        <v>43.6</v>
      </c>
      <c r="E34" s="4">
        <v>120</v>
      </c>
      <c r="F34" s="4">
        <v>132</v>
      </c>
      <c r="G34" s="4">
        <v>553</v>
      </c>
      <c r="H34" s="4">
        <v>513</v>
      </c>
      <c r="I34" s="4">
        <v>692</v>
      </c>
      <c r="J34" s="4">
        <v>1144</v>
      </c>
      <c r="K34" s="4">
        <v>643</v>
      </c>
      <c r="L34" s="4">
        <v>891</v>
      </c>
      <c r="M34" s="4">
        <v>191</v>
      </c>
      <c r="N34" s="4">
        <v>4980.6000000000004</v>
      </c>
      <c r="O34" s="4">
        <v>117</v>
      </c>
      <c r="P34" s="4"/>
      <c r="Q34" s="4">
        <v>45.9</v>
      </c>
      <c r="R34" s="4">
        <v>207</v>
      </c>
      <c r="S34" s="4">
        <v>622</v>
      </c>
      <c r="T34" s="4">
        <v>508</v>
      </c>
      <c r="U34" s="4">
        <v>753</v>
      </c>
      <c r="V34" s="4">
        <v>743</v>
      </c>
      <c r="W34" s="4">
        <v>836</v>
      </c>
      <c r="X34" s="4">
        <v>812</v>
      </c>
      <c r="Y34" s="4">
        <v>329</v>
      </c>
      <c r="Z34" s="4">
        <v>132</v>
      </c>
      <c r="AA34" s="4">
        <v>5104.8999999999996</v>
      </c>
      <c r="AB34" s="4">
        <v>60.5</v>
      </c>
      <c r="AC34" s="4"/>
      <c r="AD34" s="4">
        <v>60.5</v>
      </c>
      <c r="AE34" s="4">
        <v>45.9</v>
      </c>
      <c r="AF34" s="4">
        <v>123</v>
      </c>
      <c r="AG34" s="4">
        <v>157</v>
      </c>
      <c r="AH34" s="4">
        <v>438</v>
      </c>
      <c r="AI34" s="4">
        <v>628</v>
      </c>
      <c r="AJ34" s="4">
        <v>854</v>
      </c>
      <c r="AK34" s="4">
        <v>1118</v>
      </c>
      <c r="AL34" s="4">
        <v>214</v>
      </c>
      <c r="AM34" s="4">
        <v>73.599999999999994</v>
      </c>
      <c r="AN34" s="4">
        <v>3772.5</v>
      </c>
      <c r="AO34" s="4">
        <v>48.2</v>
      </c>
      <c r="AP34" s="4"/>
      <c r="AQ34" s="4">
        <v>50.6</v>
      </c>
      <c r="AR34" s="4">
        <v>16.5</v>
      </c>
      <c r="AS34" s="4">
        <v>262</v>
      </c>
      <c r="AT34" s="4">
        <v>493</v>
      </c>
      <c r="AU34" s="4">
        <v>622</v>
      </c>
      <c r="AV34" s="4">
        <v>1124</v>
      </c>
      <c r="AW34" s="4">
        <v>1352</v>
      </c>
      <c r="AX34" s="4">
        <v>889</v>
      </c>
      <c r="AY34" s="4">
        <v>319</v>
      </c>
      <c r="AZ34" s="4">
        <v>140</v>
      </c>
      <c r="BA34" s="4">
        <v>5316.3</v>
      </c>
      <c r="BB34" s="4">
        <v>58</v>
      </c>
      <c r="BC34" s="4"/>
      <c r="BD34" s="4">
        <v>32.6</v>
      </c>
      <c r="BE34" s="4">
        <v>123</v>
      </c>
      <c r="BF34" s="4">
        <v>286</v>
      </c>
      <c r="BG34" s="4">
        <v>670</v>
      </c>
      <c r="BH34" s="4">
        <v>836</v>
      </c>
      <c r="BI34" s="4">
        <v>765</v>
      </c>
      <c r="BJ34" s="4">
        <v>2770.6</v>
      </c>
      <c r="BK34" s="4">
        <v>21944.9</v>
      </c>
    </row>
    <row r="35" spans="1:63" x14ac:dyDescent="0.25">
      <c r="A35" s="6">
        <v>31</v>
      </c>
      <c r="B35" s="4">
        <v>58</v>
      </c>
      <c r="C35" s="4"/>
      <c r="D35" s="4">
        <v>39.1</v>
      </c>
      <c r="E35" s="4"/>
      <c r="F35" s="4">
        <v>242</v>
      </c>
      <c r="G35" s="4"/>
      <c r="H35" s="4">
        <v>405</v>
      </c>
      <c r="I35" s="4">
        <v>682</v>
      </c>
      <c r="J35" s="4"/>
      <c r="K35" s="4">
        <v>590</v>
      </c>
      <c r="L35" s="4"/>
      <c r="M35" s="4">
        <v>183</v>
      </c>
      <c r="N35" s="4">
        <v>2199.1</v>
      </c>
      <c r="O35" s="4">
        <v>111</v>
      </c>
      <c r="P35" s="4"/>
      <c r="Q35" s="4">
        <v>45.9</v>
      </c>
      <c r="R35" s="4"/>
      <c r="S35" s="4">
        <v>743</v>
      </c>
      <c r="T35" s="4"/>
      <c r="U35" s="4">
        <v>753</v>
      </c>
      <c r="V35" s="4">
        <v>800</v>
      </c>
      <c r="W35" s="4"/>
      <c r="X35" s="4">
        <v>743</v>
      </c>
      <c r="Y35" s="4"/>
      <c r="Z35" s="4">
        <v>128</v>
      </c>
      <c r="AA35" s="4">
        <v>3323.9</v>
      </c>
      <c r="AB35" s="4">
        <v>58</v>
      </c>
      <c r="AC35" s="4"/>
      <c r="AD35" s="4">
        <v>63</v>
      </c>
      <c r="AE35" s="4"/>
      <c r="AF35" s="4">
        <v>177</v>
      </c>
      <c r="AG35" s="4"/>
      <c r="AH35" s="4">
        <v>391</v>
      </c>
      <c r="AI35" s="4">
        <v>600</v>
      </c>
      <c r="AJ35" s="4"/>
      <c r="AK35" s="4">
        <v>998</v>
      </c>
      <c r="AL35" s="4"/>
      <c r="AM35" s="4">
        <v>70.900000000000006</v>
      </c>
      <c r="AN35" s="4">
        <v>2357.9</v>
      </c>
      <c r="AO35" s="4">
        <v>48.2</v>
      </c>
      <c r="AP35" s="4"/>
      <c r="AQ35" s="4">
        <v>53</v>
      </c>
      <c r="AR35" s="4"/>
      <c r="AS35" s="4">
        <v>303</v>
      </c>
      <c r="AT35" s="4"/>
      <c r="AU35" s="4">
        <v>595</v>
      </c>
      <c r="AV35" s="4">
        <v>1010</v>
      </c>
      <c r="AW35" s="4"/>
      <c r="AX35" s="4">
        <v>830</v>
      </c>
      <c r="AY35" s="4"/>
      <c r="AZ35" s="4">
        <v>136</v>
      </c>
      <c r="BA35" s="4">
        <v>2975.2</v>
      </c>
      <c r="BB35" s="4">
        <v>58</v>
      </c>
      <c r="BC35" s="4"/>
      <c r="BD35" s="4">
        <v>32.6</v>
      </c>
      <c r="BE35" s="4"/>
      <c r="BF35" s="4">
        <v>307</v>
      </c>
      <c r="BG35" s="4"/>
      <c r="BH35" s="4">
        <v>865</v>
      </c>
      <c r="BI35" s="4">
        <v>748</v>
      </c>
      <c r="BJ35" s="4">
        <v>2010.6</v>
      </c>
      <c r="BK35" s="4">
        <v>12866.699999999999</v>
      </c>
    </row>
    <row r="36" spans="1:63" x14ac:dyDescent="0.25">
      <c r="A36" s="6" t="s">
        <v>6</v>
      </c>
      <c r="B36" s="4">
        <v>1341.9000000000003</v>
      </c>
      <c r="C36" s="4">
        <v>1742.0000000000005</v>
      </c>
      <c r="D36" s="4">
        <v>1188.6000000000001</v>
      </c>
      <c r="E36" s="4">
        <v>1847.5000000000002</v>
      </c>
      <c r="F36" s="4">
        <v>3490.1</v>
      </c>
      <c r="G36" s="4">
        <v>8300.9</v>
      </c>
      <c r="H36" s="4">
        <v>12151</v>
      </c>
      <c r="I36" s="4">
        <v>26930</v>
      </c>
      <c r="J36" s="4">
        <v>37726</v>
      </c>
      <c r="K36" s="4">
        <v>31835</v>
      </c>
      <c r="L36" s="4">
        <v>17997</v>
      </c>
      <c r="M36" s="4">
        <v>12031</v>
      </c>
      <c r="N36" s="4">
        <v>156581.00000000006</v>
      </c>
      <c r="O36" s="4">
        <v>4198</v>
      </c>
      <c r="P36" s="4">
        <v>2297.1</v>
      </c>
      <c r="Q36" s="4">
        <v>1272.0000000000002</v>
      </c>
      <c r="R36" s="4">
        <v>3922.5</v>
      </c>
      <c r="S36" s="4">
        <v>9468</v>
      </c>
      <c r="T36" s="4">
        <v>19693</v>
      </c>
      <c r="U36" s="4">
        <v>23259</v>
      </c>
      <c r="V36" s="4">
        <v>25151</v>
      </c>
      <c r="W36" s="4">
        <v>34289</v>
      </c>
      <c r="X36" s="4">
        <v>31237</v>
      </c>
      <c r="Y36" s="4">
        <v>15094</v>
      </c>
      <c r="Z36" s="4">
        <v>6065</v>
      </c>
      <c r="AA36" s="4">
        <v>175945.59999999998</v>
      </c>
      <c r="AB36" s="4">
        <v>2814.8999999999992</v>
      </c>
      <c r="AC36" s="4">
        <v>1138.8000000000002</v>
      </c>
      <c r="AD36" s="4">
        <v>810.5</v>
      </c>
      <c r="AE36" s="4">
        <v>1203.4000000000005</v>
      </c>
      <c r="AF36" s="4">
        <v>3301.7</v>
      </c>
      <c r="AG36" s="4">
        <v>6025</v>
      </c>
      <c r="AH36" s="4">
        <v>9264</v>
      </c>
      <c r="AI36" s="4">
        <v>15778</v>
      </c>
      <c r="AJ36" s="4">
        <v>28900</v>
      </c>
      <c r="AK36" s="4">
        <v>27425</v>
      </c>
      <c r="AL36" s="4">
        <v>15413</v>
      </c>
      <c r="AM36" s="4">
        <v>3469.8000000000006</v>
      </c>
      <c r="AN36" s="4">
        <v>115544.10000000002</v>
      </c>
      <c r="AO36" s="4">
        <v>1792.8999999999999</v>
      </c>
      <c r="AP36" s="4">
        <v>1018.0500000000002</v>
      </c>
      <c r="AQ36" s="4">
        <v>1253.5</v>
      </c>
      <c r="AR36" s="4">
        <v>1893.3999999999999</v>
      </c>
      <c r="AS36" s="4">
        <v>2829.3999999999996</v>
      </c>
      <c r="AT36" s="4">
        <v>9113</v>
      </c>
      <c r="AU36" s="4">
        <v>18775</v>
      </c>
      <c r="AV36" s="4">
        <v>31128</v>
      </c>
      <c r="AW36" s="4">
        <v>38893</v>
      </c>
      <c r="AX36" s="4">
        <v>44526</v>
      </c>
      <c r="AY36" s="4">
        <v>19248</v>
      </c>
      <c r="AZ36" s="4">
        <v>6590</v>
      </c>
      <c r="BA36" s="4">
        <v>177060.25000000003</v>
      </c>
      <c r="BB36" s="4">
        <v>2803.9999999999991</v>
      </c>
      <c r="BC36" s="4">
        <v>1166.0999999999999</v>
      </c>
      <c r="BD36" s="4">
        <v>545.1</v>
      </c>
      <c r="BE36" s="4">
        <v>2572.8999999999996</v>
      </c>
      <c r="BF36" s="4">
        <v>9398</v>
      </c>
      <c r="BG36" s="4">
        <v>13880</v>
      </c>
      <c r="BH36" s="4">
        <v>22429</v>
      </c>
      <c r="BI36" s="4">
        <v>29059</v>
      </c>
      <c r="BJ36" s="4">
        <v>81854.100000000006</v>
      </c>
      <c r="BK36" s="4">
        <v>706985.05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0"/>
  <sheetViews>
    <sheetView workbookViewId="0"/>
  </sheetViews>
  <sheetFormatPr defaultRowHeight="15" x14ac:dyDescent="0.25"/>
  <cols>
    <col min="1" max="1" width="21.7109375" customWidth="1"/>
    <col min="2" max="2" width="16.28515625" style="2" customWidth="1"/>
    <col min="3" max="13" width="7.7109375" style="2" customWidth="1"/>
    <col min="14" max="14" width="11.28515625" style="2" customWidth="1"/>
    <col min="15" max="24" width="18.140625" bestFit="1" customWidth="1"/>
    <col min="25" max="25" width="16.5703125" customWidth="1"/>
    <col min="26" max="26" width="23.140625" bestFit="1" customWidth="1"/>
  </cols>
  <sheetData>
    <row r="2" spans="1:14" x14ac:dyDescent="0.25">
      <c r="B2"/>
      <c r="C2"/>
    </row>
    <row r="3" spans="1:14" x14ac:dyDescent="0.25">
      <c r="A3" s="5" t="s">
        <v>59</v>
      </c>
      <c r="B3" s="5" t="s">
        <v>5</v>
      </c>
      <c r="C3"/>
      <c r="D3"/>
      <c r="E3"/>
      <c r="F3"/>
      <c r="G3"/>
      <c r="H3"/>
      <c r="I3"/>
      <c r="J3"/>
      <c r="K3"/>
      <c r="L3"/>
      <c r="M3"/>
      <c r="N3"/>
    </row>
    <row r="4" spans="1:14" x14ac:dyDescent="0.25">
      <c r="A4" s="5" t="s">
        <v>7</v>
      </c>
      <c r="B4" s="64">
        <v>1</v>
      </c>
      <c r="C4" s="64">
        <v>2</v>
      </c>
      <c r="D4" s="64">
        <v>3</v>
      </c>
      <c r="E4" s="64">
        <v>4</v>
      </c>
      <c r="F4" s="64">
        <v>5</v>
      </c>
      <c r="G4" s="64">
        <v>6</v>
      </c>
      <c r="H4" s="64">
        <v>7</v>
      </c>
      <c r="I4" s="64">
        <v>8</v>
      </c>
      <c r="J4" s="64">
        <v>9</v>
      </c>
      <c r="K4" s="64">
        <v>10</v>
      </c>
      <c r="L4" s="64">
        <v>11</v>
      </c>
      <c r="M4" s="64">
        <v>12</v>
      </c>
      <c r="N4" s="64" t="s">
        <v>6</v>
      </c>
    </row>
    <row r="5" spans="1:14" x14ac:dyDescent="0.25">
      <c r="A5" s="6">
        <v>1971</v>
      </c>
      <c r="B5" s="61">
        <v>70.626315789473708</v>
      </c>
      <c r="C5" s="61">
        <v>62.21428571428573</v>
      </c>
      <c r="D5" s="61">
        <v>38.341935483870969</v>
      </c>
      <c r="E5" s="61">
        <v>61.583333333333343</v>
      </c>
      <c r="F5" s="61">
        <v>112.58387096774193</v>
      </c>
      <c r="G5" s="61">
        <v>276.69666666666666</v>
      </c>
      <c r="H5" s="61">
        <v>391.96774193548384</v>
      </c>
      <c r="I5" s="61">
        <v>868.70967741935488</v>
      </c>
      <c r="J5" s="61">
        <v>1257.5333333333333</v>
      </c>
      <c r="K5" s="61">
        <v>1026.9354838709678</v>
      </c>
      <c r="L5" s="61">
        <v>599.9</v>
      </c>
      <c r="M5" s="61">
        <v>388.09677419354841</v>
      </c>
      <c r="N5" s="61">
        <v>443.57223796033992</v>
      </c>
    </row>
    <row r="6" spans="1:14" x14ac:dyDescent="0.25">
      <c r="A6" s="6">
        <v>1972</v>
      </c>
      <c r="B6" s="61">
        <v>135.41935483870967</v>
      </c>
      <c r="C6" s="61">
        <v>79.210344827586198</v>
      </c>
      <c r="D6" s="61">
        <v>41.032258064516135</v>
      </c>
      <c r="E6" s="61">
        <v>130.75</v>
      </c>
      <c r="F6" s="61">
        <v>305.41935483870969</v>
      </c>
      <c r="G6" s="61">
        <v>656.43333333333328</v>
      </c>
      <c r="H6" s="61">
        <v>750.29032258064512</v>
      </c>
      <c r="I6" s="61">
        <v>811.32258064516134</v>
      </c>
      <c r="J6" s="61">
        <v>1142.9666666666667</v>
      </c>
      <c r="K6" s="61">
        <v>1007.6451612903226</v>
      </c>
      <c r="L6" s="61">
        <v>503.13333333333333</v>
      </c>
      <c r="M6" s="61">
        <v>195.64516129032259</v>
      </c>
      <c r="N6" s="61">
        <v>480.72568306010925</v>
      </c>
    </row>
    <row r="7" spans="1:14" x14ac:dyDescent="0.25">
      <c r="A7" s="6">
        <v>1973</v>
      </c>
      <c r="B7" s="61">
        <v>90.803225806451593</v>
      </c>
      <c r="C7" s="61">
        <v>40.671428571428578</v>
      </c>
      <c r="D7" s="61">
        <v>26.14516129032258</v>
      </c>
      <c r="E7" s="61">
        <v>40.113333333333351</v>
      </c>
      <c r="F7" s="61">
        <v>106.50645161290322</v>
      </c>
      <c r="G7" s="61">
        <v>200.83333333333334</v>
      </c>
      <c r="H7" s="61">
        <v>298.83870967741933</v>
      </c>
      <c r="I7" s="61">
        <v>508.96774193548384</v>
      </c>
      <c r="J7" s="61">
        <v>963.33333333333337</v>
      </c>
      <c r="K7" s="61">
        <v>884.67741935483866</v>
      </c>
      <c r="L7" s="61">
        <v>513.76666666666665</v>
      </c>
      <c r="M7" s="61">
        <v>111.92903225806454</v>
      </c>
      <c r="N7" s="61">
        <v>316.55917808219186</v>
      </c>
    </row>
    <row r="8" spans="1:14" x14ac:dyDescent="0.25">
      <c r="A8" s="6">
        <v>1974</v>
      </c>
      <c r="B8" s="61">
        <v>57.835483870967735</v>
      </c>
      <c r="C8" s="61">
        <v>36.358928571428578</v>
      </c>
      <c r="D8" s="61">
        <v>40.435483870967744</v>
      </c>
      <c r="E8" s="61">
        <v>63.11333333333333</v>
      </c>
      <c r="F8" s="61">
        <v>91.270967741935479</v>
      </c>
      <c r="G8" s="61">
        <v>303.76666666666665</v>
      </c>
      <c r="H8" s="61">
        <v>605.64516129032256</v>
      </c>
      <c r="I8" s="61">
        <v>1004.1290322580645</v>
      </c>
      <c r="J8" s="61">
        <v>1296.4333333333334</v>
      </c>
      <c r="K8" s="61">
        <v>1436.3225806451612</v>
      </c>
      <c r="L8" s="61">
        <v>641.6</v>
      </c>
      <c r="M8" s="61">
        <v>212.58064516129033</v>
      </c>
      <c r="N8" s="61">
        <v>485.09657534246577</v>
      </c>
    </row>
    <row r="9" spans="1:14" x14ac:dyDescent="0.25">
      <c r="A9" s="6">
        <v>1975</v>
      </c>
      <c r="B9" s="61">
        <v>90.451612903225779</v>
      </c>
      <c r="C9" s="61">
        <v>41.646428571428565</v>
      </c>
      <c r="D9" s="61">
        <v>17.583870967741937</v>
      </c>
      <c r="E9" s="61">
        <v>85.763333333333321</v>
      </c>
      <c r="F9" s="61">
        <v>303.16129032258067</v>
      </c>
      <c r="G9" s="61">
        <v>462.66666666666669</v>
      </c>
      <c r="H9" s="61">
        <v>723.51612903225805</v>
      </c>
      <c r="I9" s="61">
        <v>937.38709677419354</v>
      </c>
      <c r="J9" s="61"/>
      <c r="K9" s="61"/>
      <c r="L9" s="61"/>
      <c r="M9" s="61"/>
      <c r="N9" s="61">
        <v>336.8481481481482</v>
      </c>
    </row>
    <row r="10" spans="1:14" x14ac:dyDescent="0.25">
      <c r="A10" s="6" t="s">
        <v>6</v>
      </c>
      <c r="B10" s="61">
        <v>90.571328671328715</v>
      </c>
      <c r="C10" s="61">
        <v>52.213120567375938</v>
      </c>
      <c r="D10" s="61">
        <v>32.707741935483874</v>
      </c>
      <c r="E10" s="61">
        <v>76.264666666666713</v>
      </c>
      <c r="F10" s="61">
        <v>183.78838709677422</v>
      </c>
      <c r="G10" s="61">
        <v>380.07933333333335</v>
      </c>
      <c r="H10" s="61">
        <v>554.05161290322576</v>
      </c>
      <c r="I10" s="61">
        <v>826.10322580645163</v>
      </c>
      <c r="J10" s="61">
        <v>1165.0666666666666</v>
      </c>
      <c r="K10" s="61">
        <v>1088.8951612903227</v>
      </c>
      <c r="L10" s="61">
        <v>564.6</v>
      </c>
      <c r="M10" s="61">
        <v>227.06290322580639</v>
      </c>
      <c r="N10" s="61">
        <v>417.8398640661938</v>
      </c>
    </row>
    <row r="11" spans="1:14" x14ac:dyDescent="0.25">
      <c r="B11"/>
      <c r="C11"/>
    </row>
    <row r="12" spans="1:14" x14ac:dyDescent="0.25">
      <c r="B12"/>
      <c r="C12"/>
    </row>
    <row r="13" spans="1:14" x14ac:dyDescent="0.25">
      <c r="B13"/>
      <c r="C13"/>
    </row>
    <row r="14" spans="1:14" x14ac:dyDescent="0.25">
      <c r="B14"/>
      <c r="C14"/>
    </row>
    <row r="15" spans="1:14" x14ac:dyDescent="0.25">
      <c r="B15"/>
      <c r="C15"/>
    </row>
    <row r="16" spans="1:14" x14ac:dyDescent="0.25">
      <c r="B16"/>
      <c r="C16"/>
    </row>
    <row r="17" spans="2:3" x14ac:dyDescent="0.25">
      <c r="B17"/>
      <c r="C17"/>
    </row>
    <row r="18" spans="2:3" x14ac:dyDescent="0.25">
      <c r="B18"/>
      <c r="C18"/>
    </row>
    <row r="19" spans="2:3" x14ac:dyDescent="0.25">
      <c r="B19"/>
      <c r="C19"/>
    </row>
    <row r="20" spans="2:3" x14ac:dyDescent="0.25">
      <c r="B20"/>
      <c r="C20"/>
    </row>
  </sheetData>
  <pageMargins left="0.7" right="0.7" top="0.75" bottom="0.75" header="0.3" footer="0.3"/>
  <pageSetup paperSize="9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52"/>
  <sheetViews>
    <sheetView showGridLines="0" zoomScaleNormal="100" workbookViewId="0">
      <selection sqref="A1:N1"/>
    </sheetView>
  </sheetViews>
  <sheetFormatPr defaultRowHeight="15" x14ac:dyDescent="0.25"/>
  <cols>
    <col min="1" max="1" width="13.28515625" style="38" customWidth="1"/>
    <col min="2" max="2" width="5.85546875" style="38" customWidth="1"/>
    <col min="3" max="5" width="5.7109375" style="38" customWidth="1"/>
    <col min="6" max="6" width="6.5703125" style="38" customWidth="1"/>
    <col min="7" max="7" width="8.140625" style="38" customWidth="1"/>
    <col min="8" max="8" width="6.28515625" style="38" customWidth="1"/>
    <col min="9" max="10" width="7.42578125" style="38" customWidth="1"/>
    <col min="11" max="13" width="5.7109375" style="38" customWidth="1"/>
    <col min="14" max="14" width="8.42578125" style="38" customWidth="1"/>
    <col min="15" max="17" width="5.7109375" style="38" customWidth="1"/>
    <col min="18" max="19" width="15.5703125" style="38" customWidth="1"/>
    <col min="20" max="91" width="5.7109375" style="38" customWidth="1"/>
  </cols>
  <sheetData>
    <row r="1" spans="1:78" ht="26.25" x14ac:dyDescent="0.4">
      <c r="A1" s="70" t="str">
        <f>+DailyData!A1</f>
        <v>Moa Hydrological Station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37"/>
      <c r="AX1" s="37"/>
      <c r="AY1" s="37"/>
      <c r="AZ1" s="37"/>
      <c r="BA1" s="37"/>
      <c r="BB1" s="37"/>
      <c r="BC1" s="37"/>
      <c r="BD1" s="37"/>
      <c r="BE1" s="37"/>
      <c r="BF1" s="37"/>
      <c r="BG1" s="37"/>
      <c r="BH1" s="37"/>
      <c r="BI1" s="37"/>
      <c r="BJ1" s="37"/>
      <c r="BK1" s="37"/>
      <c r="BL1" s="37"/>
      <c r="BM1" s="37"/>
      <c r="BN1" s="37"/>
      <c r="BO1" s="37"/>
      <c r="BP1" s="37"/>
      <c r="BQ1" s="37"/>
      <c r="BR1" s="37"/>
      <c r="BS1" s="37"/>
      <c r="BT1" s="37"/>
      <c r="BU1" s="37"/>
      <c r="BV1" s="37"/>
      <c r="BW1" s="37"/>
      <c r="BX1" s="37"/>
      <c r="BY1" s="37"/>
      <c r="BZ1" s="37"/>
    </row>
    <row r="2" spans="1:78" s="38" customFormat="1" ht="26.25" x14ac:dyDescent="0.4">
      <c r="A2" s="70" t="s">
        <v>47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  <c r="BI2" s="37"/>
      <c r="BJ2" s="37"/>
      <c r="BK2" s="37"/>
      <c r="BL2" s="37"/>
      <c r="BM2" s="37"/>
      <c r="BN2" s="37"/>
      <c r="BO2" s="37"/>
      <c r="BP2" s="37"/>
      <c r="BQ2" s="37"/>
      <c r="BR2" s="37"/>
      <c r="BS2" s="37"/>
      <c r="BT2" s="37"/>
      <c r="BU2" s="37"/>
      <c r="BV2" s="37"/>
      <c r="BW2" s="37"/>
      <c r="BX2" s="37"/>
      <c r="BY2" s="37"/>
      <c r="BZ2" s="37"/>
    </row>
    <row r="3" spans="1:78" s="38" customFormat="1" ht="23.25" x14ac:dyDescent="0.35">
      <c r="A3" s="71" t="str">
        <f>+DailyData!B14</f>
        <v>13 January 1971 to 31 August 1975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37"/>
      <c r="P3" s="37"/>
      <c r="Q3" s="37"/>
      <c r="R3" s="37"/>
      <c r="S3" s="37"/>
      <c r="T3" s="37"/>
      <c r="U3" s="37"/>
      <c r="V3" s="37"/>
      <c r="W3" s="37"/>
      <c r="X3" s="37"/>
      <c r="Y3" s="37"/>
      <c r="Z3" s="37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  <c r="BT3" s="37"/>
      <c r="BU3" s="37"/>
      <c r="BV3" s="37"/>
      <c r="BW3" s="37"/>
      <c r="BX3" s="37"/>
      <c r="BY3" s="37"/>
      <c r="BZ3" s="37"/>
    </row>
    <row r="4" spans="1:78" s="38" customFormat="1" ht="12" customHeight="1" x14ac:dyDescent="0.35">
      <c r="A4" s="57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  <c r="AW4" s="37"/>
      <c r="AX4" s="37"/>
      <c r="AY4" s="37"/>
      <c r="AZ4" s="37"/>
      <c r="BA4" s="37"/>
      <c r="BB4" s="37"/>
      <c r="BC4" s="37"/>
      <c r="BD4" s="37"/>
      <c r="BE4" s="37"/>
      <c r="BF4" s="37"/>
      <c r="BG4" s="37"/>
      <c r="BH4" s="37"/>
      <c r="BI4" s="37"/>
      <c r="BJ4" s="37"/>
      <c r="BK4" s="37"/>
      <c r="BL4" s="37"/>
      <c r="BM4" s="37"/>
      <c r="BN4" s="37"/>
      <c r="BO4" s="37"/>
      <c r="BP4" s="37"/>
      <c r="BQ4" s="37"/>
      <c r="BR4" s="37"/>
      <c r="BS4" s="37"/>
      <c r="BT4" s="37"/>
      <c r="BU4" s="37"/>
      <c r="BV4" s="37"/>
      <c r="BW4" s="37"/>
      <c r="BX4" s="37"/>
      <c r="BY4" s="37"/>
      <c r="BZ4" s="37"/>
    </row>
    <row r="5" spans="1:78" s="38" customFormat="1" ht="23.25" x14ac:dyDescent="0.35">
      <c r="A5" s="17" t="s">
        <v>21</v>
      </c>
      <c r="B5" s="14"/>
      <c r="C5" s="14"/>
      <c r="D5" s="10"/>
      <c r="E5" s="15"/>
      <c r="F5" s="59"/>
      <c r="G5" s="59"/>
      <c r="H5" s="59"/>
      <c r="I5" s="59"/>
      <c r="J5" s="59"/>
      <c r="K5" s="59"/>
      <c r="L5" s="59"/>
      <c r="M5" s="59"/>
      <c r="N5" s="59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  <c r="AQ5" s="37"/>
      <c r="AR5" s="37"/>
      <c r="AS5" s="37"/>
      <c r="AT5" s="37"/>
      <c r="AU5" s="37"/>
      <c r="AV5" s="37"/>
      <c r="AW5" s="37"/>
      <c r="AX5" s="37"/>
      <c r="AY5" s="37"/>
      <c r="AZ5" s="37"/>
      <c r="BA5" s="37"/>
      <c r="BB5" s="37"/>
      <c r="BC5" s="37"/>
      <c r="BD5" s="37"/>
      <c r="BE5" s="37"/>
      <c r="BF5" s="37"/>
      <c r="BG5" s="37"/>
      <c r="BH5" s="37"/>
      <c r="BI5" s="37"/>
      <c r="BJ5" s="37"/>
      <c r="BK5" s="37"/>
      <c r="BL5" s="37"/>
      <c r="BM5" s="37"/>
      <c r="BN5" s="37"/>
      <c r="BO5" s="37"/>
      <c r="BP5" s="37"/>
      <c r="BQ5" s="37"/>
      <c r="BR5" s="37"/>
      <c r="BS5" s="37"/>
      <c r="BT5" s="37"/>
      <c r="BU5" s="37"/>
      <c r="BV5" s="37"/>
      <c r="BW5" s="37"/>
      <c r="BX5" s="37"/>
      <c r="BY5" s="37"/>
      <c r="BZ5" s="37"/>
    </row>
    <row r="6" spans="1:78" s="38" customFormat="1" ht="18.75" customHeight="1" x14ac:dyDescent="0.35">
      <c r="A6" s="16"/>
      <c r="G6" s="11"/>
      <c r="H6" s="28" t="str">
        <f>+DailyData!D5</f>
        <v>Degs</v>
      </c>
      <c r="I6" s="28" t="str">
        <f>+DailyData!E5</f>
        <v>Mins</v>
      </c>
      <c r="J6" s="57"/>
      <c r="K6" s="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  <c r="BC6" s="37"/>
      <c r="BD6" s="37"/>
      <c r="BE6" s="37"/>
      <c r="BF6" s="37"/>
      <c r="BG6" s="37"/>
      <c r="BH6" s="37"/>
      <c r="BI6" s="37"/>
      <c r="BJ6" s="37"/>
      <c r="BK6" s="37"/>
      <c r="BL6" s="37"/>
      <c r="BM6" s="37"/>
      <c r="BN6" s="37"/>
      <c r="BO6" s="37"/>
      <c r="BP6" s="37"/>
      <c r="BQ6" s="37"/>
      <c r="BR6" s="37"/>
      <c r="BS6" s="37"/>
      <c r="BT6" s="37"/>
      <c r="BU6" s="37"/>
      <c r="BV6" s="37"/>
      <c r="BW6" s="37"/>
      <c r="BX6" s="37"/>
      <c r="BY6" s="37"/>
      <c r="BZ6" s="37"/>
    </row>
    <row r="7" spans="1:78" s="38" customFormat="1" ht="19.5" customHeight="1" x14ac:dyDescent="0.35">
      <c r="A7" s="19" t="str">
        <f>+DailyData!A6</f>
        <v>River Basin</v>
      </c>
      <c r="C7" s="18" t="str">
        <f>+DailyData!B6</f>
        <v>Moa</v>
      </c>
      <c r="G7" s="31" t="str">
        <f>+DailyData!C6</f>
        <v>Longitude</v>
      </c>
      <c r="H7" s="28">
        <f>+DailyData!D6</f>
        <v>11</v>
      </c>
      <c r="I7" s="28">
        <f>+DailyData!E6</f>
        <v>10</v>
      </c>
      <c r="J7" s="5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  <c r="BC7" s="37"/>
      <c r="BD7" s="37"/>
      <c r="BE7" s="37"/>
      <c r="BF7" s="37"/>
      <c r="BG7" s="37"/>
      <c r="BH7" s="37"/>
      <c r="BI7" s="37"/>
      <c r="BJ7" s="37"/>
      <c r="BK7" s="37"/>
      <c r="BL7" s="37"/>
      <c r="BM7" s="37"/>
      <c r="BN7" s="37"/>
      <c r="BO7" s="37"/>
      <c r="BP7" s="37"/>
      <c r="BQ7" s="37"/>
      <c r="BR7" s="37"/>
      <c r="BS7" s="37"/>
      <c r="BT7" s="37"/>
      <c r="BU7" s="37"/>
      <c r="BV7" s="37"/>
      <c r="BW7" s="37"/>
      <c r="BX7" s="37"/>
      <c r="BY7" s="37"/>
      <c r="BZ7" s="37"/>
    </row>
    <row r="8" spans="1:78" s="38" customFormat="1" ht="18.75" customHeight="1" x14ac:dyDescent="0.35">
      <c r="A8" s="19" t="str">
        <f>+DailyData!A7</f>
        <v>Catchment (km²)</v>
      </c>
      <c r="C8" s="18">
        <f>+DailyData!B7</f>
        <v>17150</v>
      </c>
      <c r="G8" s="31" t="str">
        <f>+DailyData!C7</f>
        <v>Latitude</v>
      </c>
      <c r="H8" s="28">
        <f>+DailyData!D7</f>
        <v>7</v>
      </c>
      <c r="I8" s="28">
        <f>+DailyData!E7</f>
        <v>49</v>
      </c>
      <c r="J8" s="5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</row>
    <row r="9" spans="1:78" s="38" customFormat="1" ht="10.5" customHeight="1" x14ac:dyDescent="0.35">
      <c r="A9" s="3"/>
      <c r="B9" s="3"/>
      <c r="C9" s="3"/>
      <c r="D9" s="26"/>
      <c r="E9" s="27"/>
      <c r="F9" s="57"/>
      <c r="H9" s="57"/>
      <c r="I9" s="57"/>
      <c r="J9" s="57"/>
      <c r="K9" s="57"/>
      <c r="L9" s="57"/>
      <c r="M9" s="57"/>
      <c r="N9" s="57"/>
      <c r="O9" s="37"/>
      <c r="P9" s="37"/>
      <c r="Q9" s="37"/>
      <c r="R9" s="37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C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N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Y9" s="37"/>
      <c r="BZ9" s="37"/>
    </row>
    <row r="10" spans="1:78" s="38" customFormat="1" ht="30" customHeight="1" x14ac:dyDescent="0.2">
      <c r="A10" s="68" t="str">
        <f>+DailyData!A9</f>
        <v>The station is located on the left bank about 30 metres upstream of the bridge, four miles from Kenema. For the wate ryear 1975/76, the recording gauge has been out of order for the period 1 September 1975 to 31 March 1976.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7"/>
      <c r="BO10" s="37"/>
      <c r="BP10" s="37"/>
      <c r="BQ10" s="37"/>
      <c r="BR10" s="37"/>
      <c r="BS10" s="37"/>
      <c r="BT10" s="37"/>
      <c r="BU10" s="37"/>
      <c r="BV10" s="37"/>
      <c r="BW10" s="37"/>
      <c r="BX10" s="37"/>
      <c r="BY10" s="37"/>
      <c r="BZ10" s="37"/>
    </row>
    <row r="11" spans="1:78" s="38" customFormat="1" ht="17.25" customHeight="1" x14ac:dyDescent="0.2">
      <c r="A11" s="58"/>
      <c r="B11" s="58"/>
      <c r="C11" s="58"/>
      <c r="D11" s="58"/>
      <c r="E11" s="58"/>
      <c r="F11" s="37"/>
      <c r="G11" s="37"/>
      <c r="H11" s="37"/>
      <c r="I11" s="37"/>
      <c r="J11" s="37"/>
      <c r="K11" s="37"/>
      <c r="L11" s="37"/>
      <c r="M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7"/>
      <c r="BO11" s="37"/>
      <c r="BP11" s="37"/>
      <c r="BQ11" s="37"/>
      <c r="BR11" s="37"/>
      <c r="BS11" s="37"/>
      <c r="BT11" s="37"/>
      <c r="BU11" s="37"/>
      <c r="BV11" s="37"/>
      <c r="BW11" s="37"/>
      <c r="BX11" s="37"/>
      <c r="BY11" s="37"/>
      <c r="BZ11" s="37"/>
    </row>
    <row r="12" spans="1:78" s="38" customFormat="1" ht="18.75" x14ac:dyDescent="0.3">
      <c r="A12" s="39" t="s">
        <v>28</v>
      </c>
      <c r="B12" s="40"/>
      <c r="C12" s="40"/>
      <c r="D12" s="40"/>
      <c r="E12" s="40"/>
      <c r="F12" s="40"/>
      <c r="G12" s="40"/>
      <c r="H12" s="41"/>
      <c r="I12" s="42"/>
      <c r="J12" s="40"/>
      <c r="K12" s="40"/>
      <c r="L12" s="40"/>
      <c r="M12" s="40"/>
      <c r="N12" s="43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/>
      <c r="BN12" s="37"/>
      <c r="BO12" s="37"/>
      <c r="BP12" s="37"/>
      <c r="BQ12" s="37"/>
      <c r="BR12" s="37"/>
      <c r="BS12" s="37"/>
      <c r="BT12" s="37"/>
      <c r="BU12" s="37"/>
      <c r="BV12" s="37"/>
      <c r="BW12" s="37"/>
      <c r="BX12" s="37"/>
      <c r="BY12" s="37"/>
      <c r="BZ12" s="37"/>
    </row>
    <row r="13" spans="1:78" s="38" customFormat="1" ht="14.25" customHeight="1" x14ac:dyDescent="0.2">
      <c r="A13" s="47">
        <f>+DailyData!A17</f>
        <v>1976</v>
      </c>
      <c r="B13" s="38" t="str">
        <f>+DailyData!B17</f>
        <v>Hydrological Year Book of Sierra Leone (1 May 1970 - 31 March 1976)</v>
      </c>
      <c r="F13" s="37"/>
      <c r="G13" s="37"/>
      <c r="H13" s="44"/>
      <c r="I13" s="45"/>
      <c r="J13" s="37"/>
      <c r="L13" s="37"/>
      <c r="M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7"/>
      <c r="BO13" s="37"/>
      <c r="BP13" s="37"/>
      <c r="BQ13" s="37"/>
      <c r="BR13" s="37"/>
      <c r="BS13" s="37"/>
      <c r="BT13" s="37"/>
      <c r="BU13" s="37"/>
      <c r="BV13" s="37"/>
      <c r="BW13" s="37"/>
      <c r="BX13" s="37"/>
      <c r="BY13" s="37"/>
      <c r="BZ13" s="37"/>
    </row>
    <row r="14" spans="1:78" s="38" customFormat="1" ht="12" x14ac:dyDescent="0.2">
      <c r="B14" s="38" t="str">
        <f>+DailyData!B18</f>
        <v>UNDP / MEP (Water Supply Division)  SIL/72/007</v>
      </c>
      <c r="F14" s="37"/>
      <c r="G14" s="37"/>
      <c r="H14" s="44"/>
      <c r="I14" s="45"/>
      <c r="J14" s="37"/>
      <c r="K14" s="37"/>
      <c r="L14" s="37"/>
      <c r="M14" s="37"/>
      <c r="O14" s="37"/>
      <c r="P14" s="37"/>
      <c r="Q14" s="37"/>
      <c r="R14" s="37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/>
      <c r="BM14" s="37"/>
      <c r="BN14" s="37"/>
      <c r="BO14" s="37"/>
      <c r="BP14" s="37"/>
      <c r="BQ14" s="37"/>
      <c r="BR14" s="37"/>
      <c r="BS14" s="37"/>
      <c r="BT14" s="37"/>
      <c r="BU14" s="37"/>
      <c r="BV14" s="37"/>
      <c r="BW14" s="37"/>
      <c r="BX14" s="37"/>
      <c r="BY14" s="37"/>
      <c r="BZ14" s="37"/>
    </row>
    <row r="15" spans="1:78" s="38" customFormat="1" ht="12" customHeight="1" x14ac:dyDescent="0.2">
      <c r="F15" s="37"/>
      <c r="G15" s="37"/>
      <c r="H15" s="44"/>
      <c r="I15" s="45"/>
      <c r="J15" s="37"/>
      <c r="K15" s="37"/>
      <c r="L15" s="37"/>
      <c r="M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7"/>
      <c r="BO15" s="37"/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</row>
    <row r="16" spans="1:78" s="38" customFormat="1" ht="12" x14ac:dyDescent="0.2">
      <c r="A16" s="37"/>
      <c r="B16" s="37"/>
      <c r="C16" s="37"/>
      <c r="D16" s="37"/>
      <c r="E16" s="37"/>
      <c r="F16" s="37"/>
      <c r="G16" s="37"/>
      <c r="H16" s="44"/>
      <c r="I16" s="45"/>
      <c r="J16" s="37"/>
      <c r="K16" s="37"/>
      <c r="L16" s="37"/>
      <c r="M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/>
      <c r="AH16" s="37"/>
      <c r="AI16" s="37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/>
      <c r="BJ16" s="37"/>
      <c r="BK16" s="37"/>
      <c r="BL16" s="37"/>
      <c r="BM16" s="37"/>
      <c r="BN16" s="37"/>
      <c r="BO16" s="37"/>
      <c r="BP16" s="37"/>
      <c r="BQ16" s="37"/>
      <c r="BR16" s="37"/>
      <c r="BS16" s="37"/>
      <c r="BT16" s="37"/>
      <c r="BU16" s="37"/>
      <c r="BV16" s="37"/>
      <c r="BW16" s="37"/>
      <c r="BX16" s="37"/>
      <c r="BY16" s="37"/>
      <c r="BZ16" s="37"/>
    </row>
    <row r="17" spans="1:91" s="38" customFormat="1" ht="18.75" x14ac:dyDescent="0.3">
      <c r="A17" s="39" t="s">
        <v>49</v>
      </c>
      <c r="B17" s="40"/>
      <c r="C17" s="40"/>
      <c r="D17" s="40"/>
      <c r="E17" s="40"/>
      <c r="F17" s="40"/>
      <c r="G17" s="40"/>
      <c r="H17" s="41"/>
      <c r="I17" s="42"/>
      <c r="J17" s="40"/>
      <c r="K17" s="40"/>
      <c r="L17" s="40"/>
      <c r="M17" s="40"/>
      <c r="N17" s="43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7"/>
      <c r="BO17" s="37"/>
      <c r="BP17" s="37"/>
      <c r="BQ17" s="37"/>
      <c r="BR17" s="37"/>
      <c r="BS17" s="37"/>
      <c r="BT17" s="37"/>
      <c r="BU17" s="37"/>
      <c r="BV17" s="37"/>
      <c r="BW17" s="37"/>
      <c r="BX17" s="37"/>
      <c r="BY17" s="37"/>
      <c r="BZ17" s="37"/>
    </row>
    <row r="18" spans="1:91" s="38" customFormat="1" ht="12" x14ac:dyDescent="0.2">
      <c r="A18" s="38" t="s">
        <v>29</v>
      </c>
      <c r="B18" s="47" t="s">
        <v>30</v>
      </c>
      <c r="C18" s="47" t="s">
        <v>31</v>
      </c>
      <c r="D18" s="47" t="s">
        <v>32</v>
      </c>
      <c r="E18" s="47" t="s">
        <v>33</v>
      </c>
      <c r="F18" s="47" t="s">
        <v>34</v>
      </c>
      <c r="G18" s="47" t="s">
        <v>35</v>
      </c>
      <c r="H18" s="47" t="s">
        <v>36</v>
      </c>
      <c r="I18" s="47" t="s">
        <v>37</v>
      </c>
      <c r="J18" s="47" t="s">
        <v>38</v>
      </c>
      <c r="K18" s="47" t="s">
        <v>39</v>
      </c>
      <c r="L18" s="47" t="s">
        <v>40</v>
      </c>
      <c r="M18" s="47" t="s">
        <v>41</v>
      </c>
      <c r="N18" s="47" t="s">
        <v>42</v>
      </c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7"/>
      <c r="AI18" s="37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37"/>
      <c r="BO18" s="37"/>
      <c r="BP18" s="37"/>
      <c r="BQ18" s="37"/>
      <c r="BR18" s="37"/>
      <c r="BS18" s="37"/>
      <c r="BT18" s="37"/>
      <c r="BU18" s="37"/>
      <c r="BV18" s="37"/>
      <c r="BW18" s="37"/>
      <c r="BX18" s="37"/>
      <c r="BY18" s="37"/>
      <c r="BZ18" s="37"/>
    </row>
    <row r="19" spans="1:91" s="38" customFormat="1" ht="20.25" customHeight="1" x14ac:dyDescent="0.2">
      <c r="A19" s="38" t="s">
        <v>43</v>
      </c>
      <c r="B19" s="54">
        <f t="shared" ref="B19:M19" si="0">+AVERAGE(B$27:B$34)</f>
        <v>89.027198641765693</v>
      </c>
      <c r="C19" s="54">
        <f t="shared" si="0"/>
        <v>52.020283251231525</v>
      </c>
      <c r="D19" s="54">
        <f t="shared" si="0"/>
        <v>32.707741935483867</v>
      </c>
      <c r="E19" s="54">
        <f t="shared" si="0"/>
        <v>76.26466666666667</v>
      </c>
      <c r="F19" s="54">
        <f t="shared" si="0"/>
        <v>183.78838709677422</v>
      </c>
      <c r="G19" s="54">
        <f t="shared" si="0"/>
        <v>380.0793333333333</v>
      </c>
      <c r="H19" s="54">
        <f t="shared" si="0"/>
        <v>554.05161290322576</v>
      </c>
      <c r="I19" s="54">
        <f t="shared" si="0"/>
        <v>826.10322580645152</v>
      </c>
      <c r="J19" s="54">
        <f t="shared" si="0"/>
        <v>1165.0666666666666</v>
      </c>
      <c r="K19" s="54">
        <f t="shared" si="0"/>
        <v>1088.8951612903224</v>
      </c>
      <c r="L19" s="54">
        <f t="shared" si="0"/>
        <v>564.6</v>
      </c>
      <c r="M19" s="54">
        <f t="shared" si="0"/>
        <v>227.06290322580648</v>
      </c>
      <c r="N19" s="54">
        <f t="shared" ref="N19" si="1">SUM(B19:M19)</f>
        <v>5239.667180817728</v>
      </c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</row>
    <row r="20" spans="1:91" s="38" customFormat="1" ht="12" x14ac:dyDescent="0.2">
      <c r="A20" s="38" t="s">
        <v>44</v>
      </c>
      <c r="B20" s="54">
        <f t="shared" ref="B20:N20" si="2">+MIN(B$27:B$34)</f>
        <v>57.835483870967735</v>
      </c>
      <c r="C20" s="54">
        <f t="shared" si="2"/>
        <v>36.358928571428578</v>
      </c>
      <c r="D20" s="54">
        <f t="shared" si="2"/>
        <v>17.583870967741937</v>
      </c>
      <c r="E20" s="54">
        <f t="shared" si="2"/>
        <v>40.113333333333351</v>
      </c>
      <c r="F20" s="54">
        <f t="shared" si="2"/>
        <v>91.270967741935479</v>
      </c>
      <c r="G20" s="54">
        <f t="shared" si="2"/>
        <v>200.83333333333334</v>
      </c>
      <c r="H20" s="54">
        <f t="shared" si="2"/>
        <v>298.83870967741933</v>
      </c>
      <c r="I20" s="54">
        <f t="shared" si="2"/>
        <v>508.96774193548384</v>
      </c>
      <c r="J20" s="54">
        <f t="shared" si="2"/>
        <v>963.33333333333337</v>
      </c>
      <c r="K20" s="54">
        <f t="shared" si="2"/>
        <v>884.67741935483866</v>
      </c>
      <c r="L20" s="54">
        <f t="shared" si="2"/>
        <v>503.13333333333333</v>
      </c>
      <c r="M20" s="54">
        <f t="shared" si="2"/>
        <v>111.92903225806454</v>
      </c>
      <c r="N20" s="54">
        <f t="shared" si="2"/>
        <v>2662.1764285714285</v>
      </c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7"/>
      <c r="BO20" s="37"/>
      <c r="BP20" s="37"/>
      <c r="BQ20" s="37"/>
      <c r="BR20" s="37"/>
      <c r="BS20" s="37"/>
      <c r="BT20" s="37"/>
      <c r="BU20" s="37"/>
      <c r="BV20" s="37"/>
      <c r="BW20" s="37"/>
      <c r="BX20" s="37"/>
      <c r="BY20" s="37"/>
      <c r="BZ20" s="37"/>
    </row>
    <row r="21" spans="1:91" s="38" customFormat="1" ht="12" x14ac:dyDescent="0.2">
      <c r="A21" s="38" t="s">
        <v>45</v>
      </c>
      <c r="B21" s="54">
        <f t="shared" ref="B21:N21" si="3">+MAX(B$27:B$34)</f>
        <v>135.41935483870967</v>
      </c>
      <c r="C21" s="54">
        <f t="shared" si="3"/>
        <v>79.210344827586198</v>
      </c>
      <c r="D21" s="54">
        <f t="shared" si="3"/>
        <v>41.032258064516135</v>
      </c>
      <c r="E21" s="54">
        <f t="shared" si="3"/>
        <v>130.75</v>
      </c>
      <c r="F21" s="54">
        <f t="shared" si="3"/>
        <v>305.41935483870969</v>
      </c>
      <c r="G21" s="54">
        <f t="shared" si="3"/>
        <v>656.43333333333328</v>
      </c>
      <c r="H21" s="54">
        <f t="shared" si="3"/>
        <v>750.29032258064512</v>
      </c>
      <c r="I21" s="54">
        <f t="shared" si="3"/>
        <v>1004.1290322580645</v>
      </c>
      <c r="J21" s="54">
        <f t="shared" si="3"/>
        <v>1296.4333333333334</v>
      </c>
      <c r="K21" s="54">
        <f t="shared" si="3"/>
        <v>1436.3225806451612</v>
      </c>
      <c r="L21" s="54">
        <f t="shared" si="3"/>
        <v>641.6</v>
      </c>
      <c r="M21" s="54">
        <f t="shared" si="3"/>
        <v>388.09677419354841</v>
      </c>
      <c r="N21" s="54">
        <f t="shared" si="3"/>
        <v>5789.4916167434722</v>
      </c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7"/>
      <c r="BO21" s="37"/>
      <c r="BP21" s="37"/>
      <c r="BQ21" s="37"/>
      <c r="BR21" s="37"/>
      <c r="BS21" s="37"/>
      <c r="BT21" s="37"/>
      <c r="BU21" s="37"/>
      <c r="BV21" s="37"/>
      <c r="BW21" s="37"/>
      <c r="BX21" s="37"/>
      <c r="BY21" s="37"/>
      <c r="BZ21" s="37"/>
    </row>
    <row r="22" spans="1:91" s="38" customFormat="1" ht="12" x14ac:dyDescent="0.2">
      <c r="A22" s="38" t="s">
        <v>46</v>
      </c>
      <c r="B22" s="54">
        <f t="shared" ref="B22:N22" si="4">+STDEV(B$27:B$34)</f>
        <v>29.44881553291313</v>
      </c>
      <c r="C22" s="54">
        <f t="shared" si="4"/>
        <v>18.199646484274481</v>
      </c>
      <c r="D22" s="54">
        <f t="shared" si="4"/>
        <v>10.399022056397831</v>
      </c>
      <c r="E22" s="54">
        <f t="shared" si="4"/>
        <v>34.475695190799087</v>
      </c>
      <c r="F22" s="54">
        <f t="shared" si="4"/>
        <v>110.27923182968247</v>
      </c>
      <c r="G22" s="54">
        <f t="shared" si="4"/>
        <v>181.54402242982292</v>
      </c>
      <c r="H22" s="54">
        <f t="shared" si="4"/>
        <v>200.80746676774109</v>
      </c>
      <c r="I22" s="54">
        <f t="shared" si="4"/>
        <v>191.49802872406593</v>
      </c>
      <c r="J22" s="54">
        <f t="shared" si="4"/>
        <v>149.4345267258486</v>
      </c>
      <c r="K22" s="54">
        <f t="shared" si="4"/>
        <v>240.03559594825552</v>
      </c>
      <c r="L22" s="54">
        <f t="shared" si="4"/>
        <v>67.174570805945308</v>
      </c>
      <c r="M22" s="54">
        <f t="shared" si="4"/>
        <v>116.02374203849243</v>
      </c>
      <c r="N22" s="54">
        <f t="shared" si="4"/>
        <v>1542.1951794293329</v>
      </c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/>
      <c r="BN22" s="37"/>
      <c r="BO22" s="37"/>
      <c r="BP22" s="37"/>
      <c r="BQ22" s="37"/>
      <c r="BR22" s="37"/>
      <c r="BS22" s="37"/>
      <c r="BT22" s="37"/>
      <c r="BU22" s="37"/>
      <c r="BV22" s="37"/>
      <c r="BW22" s="37"/>
      <c r="BX22" s="37"/>
      <c r="BY22" s="37"/>
      <c r="BZ22" s="37"/>
    </row>
    <row r="23" spans="1:91" s="38" customFormat="1" ht="12" x14ac:dyDescent="0.2"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7"/>
      <c r="BO23" s="37"/>
      <c r="BP23" s="37"/>
      <c r="BQ23" s="37"/>
      <c r="BR23" s="37"/>
      <c r="BS23" s="37"/>
      <c r="BT23" s="37"/>
      <c r="BU23" s="37"/>
      <c r="BV23" s="37"/>
      <c r="BW23" s="37"/>
      <c r="BX23" s="37"/>
      <c r="BY23" s="37"/>
      <c r="BZ23" s="37"/>
    </row>
    <row r="24" spans="1:91" x14ac:dyDescent="0.25">
      <c r="A24" s="37"/>
      <c r="B24" s="48"/>
      <c r="C24" s="48"/>
      <c r="D24" s="48"/>
      <c r="E24" s="48"/>
      <c r="F24" s="48"/>
      <c r="G24" s="48"/>
      <c r="H24" s="48"/>
      <c r="I24" s="48"/>
      <c r="J24" s="48"/>
      <c r="K24" s="48"/>
      <c r="L24" s="48"/>
      <c r="M24" s="48"/>
      <c r="N24" s="48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44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4"/>
      <c r="CA24" s="44"/>
      <c r="CB24" s="44"/>
      <c r="CC24" s="44"/>
      <c r="CD24" s="44"/>
      <c r="CE24" s="44"/>
      <c r="CF24" s="44"/>
      <c r="CG24" s="44"/>
      <c r="CH24" s="44"/>
      <c r="CI24" s="44"/>
      <c r="CJ24" s="44"/>
      <c r="CK24" s="44"/>
      <c r="CL24" s="44"/>
      <c r="CM24" s="44"/>
    </row>
    <row r="25" spans="1:91" ht="24.75" customHeight="1" x14ac:dyDescent="0.3">
      <c r="A25" s="39" t="s">
        <v>57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6"/>
    </row>
    <row r="26" spans="1:91" s="52" customFormat="1" ht="24" x14ac:dyDescent="0.25">
      <c r="A26" s="50" t="s">
        <v>1</v>
      </c>
      <c r="B26" s="50" t="s">
        <v>30</v>
      </c>
      <c r="C26" s="50" t="s">
        <v>31</v>
      </c>
      <c r="D26" s="50" t="s">
        <v>32</v>
      </c>
      <c r="E26" s="50" t="s">
        <v>33</v>
      </c>
      <c r="F26" s="50" t="s">
        <v>34</v>
      </c>
      <c r="G26" s="50" t="s">
        <v>35</v>
      </c>
      <c r="H26" s="50" t="s">
        <v>36</v>
      </c>
      <c r="I26" s="50" t="s">
        <v>37</v>
      </c>
      <c r="J26" s="50" t="s">
        <v>38</v>
      </c>
      <c r="K26" s="50" t="s">
        <v>39</v>
      </c>
      <c r="L26" s="50" t="s">
        <v>40</v>
      </c>
      <c r="M26" s="50" t="s">
        <v>41</v>
      </c>
      <c r="N26" s="51" t="s">
        <v>48</v>
      </c>
      <c r="O26" s="46"/>
      <c r="P26" s="46"/>
      <c r="Q26" s="46"/>
      <c r="R26" s="51"/>
      <c r="S26" s="51"/>
      <c r="T26" s="51"/>
      <c r="U26" s="51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6"/>
      <c r="AS26" s="46"/>
      <c r="AT26" s="46"/>
      <c r="AU26" s="46"/>
      <c r="AV26" s="46"/>
      <c r="AW26" s="46"/>
      <c r="AX26" s="46"/>
      <c r="AY26" s="46"/>
      <c r="AZ26" s="46"/>
      <c r="BA26" s="46"/>
      <c r="BB26" s="46"/>
      <c r="BC26" s="46"/>
      <c r="BD26" s="46"/>
      <c r="BE26" s="46"/>
      <c r="BF26" s="46"/>
      <c r="BG26" s="46"/>
      <c r="BH26" s="46"/>
      <c r="BI26" s="46"/>
      <c r="BJ26" s="46"/>
      <c r="BK26" s="46"/>
      <c r="BL26" s="46"/>
      <c r="BM26" s="46"/>
      <c r="BN26" s="46"/>
      <c r="BO26" s="46"/>
      <c r="BP26" s="46"/>
      <c r="BQ26" s="46"/>
      <c r="BR26" s="46"/>
      <c r="BS26" s="46"/>
      <c r="BT26" s="46"/>
      <c r="BU26" s="46"/>
      <c r="BV26" s="46"/>
      <c r="BW26" s="46"/>
      <c r="BX26" s="46"/>
      <c r="BY26" s="46"/>
      <c r="BZ26" s="46"/>
      <c r="CA26" s="46"/>
      <c r="CB26" s="46"/>
      <c r="CC26" s="46"/>
      <c r="CD26" s="46"/>
      <c r="CE26" s="46"/>
      <c r="CF26" s="46"/>
      <c r="CG26" s="46"/>
      <c r="CH26" s="46"/>
      <c r="CI26" s="46"/>
      <c r="CJ26" s="46"/>
      <c r="CK26" s="46"/>
      <c r="CL26" s="46"/>
      <c r="CM26" s="46"/>
    </row>
    <row r="27" spans="1:91" x14ac:dyDescent="0.25">
      <c r="A27" s="47">
        <v>1970</v>
      </c>
      <c r="B27" s="49"/>
      <c r="C27" s="49"/>
      <c r="D27" s="49"/>
      <c r="E27" s="49"/>
      <c r="F27" s="49"/>
      <c r="G27" s="49"/>
      <c r="H27" s="49"/>
      <c r="I27" s="49"/>
      <c r="J27" s="49"/>
      <c r="K27" s="49"/>
      <c r="L27" s="49"/>
      <c r="M27" s="49"/>
      <c r="N27" s="54"/>
      <c r="R27" s="48"/>
    </row>
    <row r="28" spans="1:91" x14ac:dyDescent="0.25">
      <c r="A28" s="47">
        <v>1971</v>
      </c>
      <c r="B28" s="48">
        <v>70.626315789473708</v>
      </c>
      <c r="C28" s="48">
        <v>62.21428571428573</v>
      </c>
      <c r="D28" s="48">
        <v>38.341935483870969</v>
      </c>
      <c r="E28" s="48">
        <v>61.583333333333343</v>
      </c>
      <c r="F28" s="48">
        <v>112.58387096774193</v>
      </c>
      <c r="G28" s="48">
        <v>276.69666666666666</v>
      </c>
      <c r="H28" s="48">
        <v>391.96774193548384</v>
      </c>
      <c r="I28" s="48">
        <v>868.70967741935488</v>
      </c>
      <c r="J28" s="48">
        <v>1257.5333333333333</v>
      </c>
      <c r="K28" s="48">
        <v>1026.9354838709678</v>
      </c>
      <c r="L28" s="48">
        <v>599.9</v>
      </c>
      <c r="M28" s="48">
        <v>388.09677419354841</v>
      </c>
      <c r="N28" s="54"/>
      <c r="R28" s="48"/>
    </row>
    <row r="29" spans="1:91" x14ac:dyDescent="0.25">
      <c r="A29" s="47">
        <v>1972</v>
      </c>
      <c r="B29" s="48">
        <v>135.41935483870967</v>
      </c>
      <c r="C29" s="48">
        <v>79.210344827586198</v>
      </c>
      <c r="D29" s="48">
        <v>41.032258064516135</v>
      </c>
      <c r="E29" s="48">
        <v>130.75</v>
      </c>
      <c r="F29" s="48">
        <v>305.41935483870969</v>
      </c>
      <c r="G29" s="48">
        <v>656.43333333333328</v>
      </c>
      <c r="H29" s="48">
        <v>750.29032258064512</v>
      </c>
      <c r="I29" s="48">
        <v>811.32258064516134</v>
      </c>
      <c r="J29" s="48">
        <v>1142.9666666666667</v>
      </c>
      <c r="K29" s="48">
        <v>1007.6451612903226</v>
      </c>
      <c r="L29" s="48">
        <v>503.13333333333333</v>
      </c>
      <c r="M29" s="48">
        <v>195.64516129032259</v>
      </c>
      <c r="N29" s="54">
        <f t="shared" ref="N29:N32" si="5">SUM(B29:M29)</f>
        <v>5759.2678717093077</v>
      </c>
      <c r="R29" s="48"/>
    </row>
    <row r="30" spans="1:91" x14ac:dyDescent="0.25">
      <c r="A30" s="47">
        <v>1973</v>
      </c>
      <c r="B30" s="48">
        <v>90.803225806451593</v>
      </c>
      <c r="C30" s="48">
        <v>40.671428571428578</v>
      </c>
      <c r="D30" s="48">
        <v>26.14516129032258</v>
      </c>
      <c r="E30" s="48">
        <v>40.113333333333351</v>
      </c>
      <c r="F30" s="48">
        <v>106.50645161290322</v>
      </c>
      <c r="G30" s="48">
        <v>200.83333333333334</v>
      </c>
      <c r="H30" s="48">
        <v>298.83870967741933</v>
      </c>
      <c r="I30" s="48">
        <v>508.96774193548384</v>
      </c>
      <c r="J30" s="48">
        <v>963.33333333333337</v>
      </c>
      <c r="K30" s="48">
        <v>884.67741935483866</v>
      </c>
      <c r="L30" s="48">
        <v>513.76666666666665</v>
      </c>
      <c r="M30" s="48">
        <v>111.92903225806454</v>
      </c>
      <c r="N30" s="54">
        <f t="shared" si="5"/>
        <v>3786.5858371735794</v>
      </c>
      <c r="R30" s="48"/>
    </row>
    <row r="31" spans="1:91" x14ac:dyDescent="0.25">
      <c r="A31" s="47">
        <v>1974</v>
      </c>
      <c r="B31" s="48">
        <v>57.835483870967735</v>
      </c>
      <c r="C31" s="48">
        <v>36.358928571428578</v>
      </c>
      <c r="D31" s="48">
        <v>40.435483870967744</v>
      </c>
      <c r="E31" s="48">
        <v>63.11333333333333</v>
      </c>
      <c r="F31" s="48">
        <v>91.270967741935479</v>
      </c>
      <c r="G31" s="48">
        <v>303.76666666666665</v>
      </c>
      <c r="H31" s="48">
        <v>605.64516129032256</v>
      </c>
      <c r="I31" s="48">
        <v>1004.1290322580645</v>
      </c>
      <c r="J31" s="48">
        <v>1296.4333333333334</v>
      </c>
      <c r="K31" s="48">
        <v>1436.3225806451612</v>
      </c>
      <c r="L31" s="48">
        <v>641.6</v>
      </c>
      <c r="M31" s="48">
        <v>212.58064516129033</v>
      </c>
      <c r="N31" s="54">
        <f t="shared" si="5"/>
        <v>5789.4916167434722</v>
      </c>
      <c r="R31" s="48"/>
    </row>
    <row r="32" spans="1:91" x14ac:dyDescent="0.25">
      <c r="A32" s="47">
        <v>1975</v>
      </c>
      <c r="B32" s="48">
        <v>90.451612903225779</v>
      </c>
      <c r="C32" s="48">
        <v>41.646428571428565</v>
      </c>
      <c r="D32" s="48">
        <v>17.583870967741937</v>
      </c>
      <c r="E32" s="48">
        <v>85.763333333333321</v>
      </c>
      <c r="F32" s="48">
        <v>303.16129032258067</v>
      </c>
      <c r="G32" s="48">
        <v>462.66666666666669</v>
      </c>
      <c r="H32" s="48">
        <v>723.51612903225805</v>
      </c>
      <c r="I32" s="48">
        <v>937.38709677419354</v>
      </c>
      <c r="J32" s="48"/>
      <c r="K32" s="48"/>
      <c r="L32" s="48"/>
      <c r="M32" s="48"/>
      <c r="N32" s="54">
        <f t="shared" si="5"/>
        <v>2662.1764285714285</v>
      </c>
      <c r="R32" s="48"/>
    </row>
    <row r="33" spans="1:19" s="38" customFormat="1" ht="12" x14ac:dyDescent="0.2">
      <c r="A33" s="47">
        <v>1976</v>
      </c>
      <c r="B33" s="48"/>
      <c r="C33" s="48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54"/>
      <c r="R33" s="48"/>
      <c r="S33" s="49"/>
    </row>
    <row r="34" spans="1:19" s="38" customFormat="1" ht="6" customHeight="1" x14ac:dyDescent="0.2">
      <c r="A34" s="47"/>
      <c r="B34" s="48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R34" s="48"/>
    </row>
    <row r="35" spans="1:19" s="38" customFormat="1" ht="12" x14ac:dyDescent="0.2">
      <c r="A35" s="53"/>
      <c r="B35" s="47"/>
      <c r="C35" s="47"/>
      <c r="D35" s="47"/>
      <c r="E35" s="47"/>
      <c r="F35" s="47"/>
      <c r="G35" s="47"/>
      <c r="H35" s="47"/>
      <c r="I35" s="47"/>
      <c r="J35" s="47"/>
      <c r="K35" s="47"/>
      <c r="L35" s="47"/>
      <c r="M35" s="47"/>
      <c r="N35" s="48"/>
    </row>
    <row r="36" spans="1:19" s="38" customFormat="1" ht="12" x14ac:dyDescent="0.2">
      <c r="A36" s="47"/>
      <c r="B36" s="47"/>
      <c r="C36" s="47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</row>
    <row r="37" spans="1:19" ht="18.75" x14ac:dyDescent="0.3">
      <c r="A37" s="39" t="s">
        <v>56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6"/>
    </row>
    <row r="38" spans="1:19" ht="24" x14ac:dyDescent="0.25">
      <c r="A38" s="50" t="s">
        <v>1</v>
      </c>
      <c r="B38" s="50" t="s">
        <v>30</v>
      </c>
      <c r="C38" s="50" t="s">
        <v>31</v>
      </c>
      <c r="D38" s="50" t="s">
        <v>32</v>
      </c>
      <c r="E38" s="50" t="s">
        <v>33</v>
      </c>
      <c r="F38" s="50" t="s">
        <v>34</v>
      </c>
      <c r="G38" s="50" t="s">
        <v>35</v>
      </c>
      <c r="H38" s="50" t="s">
        <v>36</v>
      </c>
      <c r="I38" s="50" t="s">
        <v>37</v>
      </c>
      <c r="J38" s="50" t="s">
        <v>38</v>
      </c>
      <c r="K38" s="50" t="s">
        <v>39</v>
      </c>
      <c r="L38" s="50" t="s">
        <v>40</v>
      </c>
      <c r="M38" s="50" t="s">
        <v>41</v>
      </c>
      <c r="N38" s="51" t="s">
        <v>48</v>
      </c>
    </row>
    <row r="39" spans="1:19" x14ac:dyDescent="0.25">
      <c r="A39" s="47">
        <v>1970</v>
      </c>
      <c r="B39" s="49"/>
      <c r="C39" s="49"/>
      <c r="D39" s="49"/>
      <c r="E39" s="49"/>
      <c r="F39" s="49"/>
      <c r="G39" s="49"/>
      <c r="H39" s="49"/>
      <c r="I39" s="49"/>
      <c r="J39" s="49"/>
      <c r="K39" s="49"/>
      <c r="L39" s="49"/>
      <c r="M39" s="49"/>
      <c r="N39" s="54"/>
    </row>
    <row r="40" spans="1:19" x14ac:dyDescent="0.25">
      <c r="A40" s="47">
        <v>1971</v>
      </c>
      <c r="B40" s="49">
        <f t="shared" ref="B40:D41" si="6">+(B28*60*60*24*30)/1000000</f>
        <v>183.06341052631586</v>
      </c>
      <c r="C40" s="49">
        <f t="shared" si="6"/>
        <v>161.2594285714286</v>
      </c>
      <c r="D40" s="49">
        <f t="shared" si="6"/>
        <v>99.382296774193534</v>
      </c>
      <c r="E40" s="49">
        <f t="shared" ref="E40:E44" si="7">+(E28*60*60*24*30)/1000000</f>
        <v>159.62400000000002</v>
      </c>
      <c r="F40" s="49">
        <f t="shared" ref="F40:M41" si="8">+(F28*60*60*24*31)/1000000</f>
        <v>301.54464000000002</v>
      </c>
      <c r="G40" s="49">
        <f t="shared" ref="G40:G44" si="9">+(G28*60*60*24*30)/1000000</f>
        <v>717.19776000000002</v>
      </c>
      <c r="H40" s="49">
        <f t="shared" si="8"/>
        <v>1049.8463999999999</v>
      </c>
      <c r="I40" s="49">
        <f t="shared" si="8"/>
        <v>2326.752</v>
      </c>
      <c r="J40" s="49">
        <f t="shared" ref="J40:J43" si="10">+(J28*60*60*24*30)/1000000</f>
        <v>3259.5264000000002</v>
      </c>
      <c r="K40" s="49">
        <f t="shared" si="8"/>
        <v>2750.5439999999999</v>
      </c>
      <c r="L40" s="49">
        <f t="shared" ref="L40:L43" si="11">+(L28*60*60*24*30)/1000000</f>
        <v>1554.9408000000001</v>
      </c>
      <c r="M40" s="49">
        <f t="shared" si="8"/>
        <v>1039.4784000000002</v>
      </c>
      <c r="N40" s="54">
        <f t="shared" ref="N40:N44" si="12">SUM(B40:M40)</f>
        <v>13603.159535871939</v>
      </c>
    </row>
    <row r="41" spans="1:19" x14ac:dyDescent="0.25">
      <c r="A41" s="47">
        <v>1972</v>
      </c>
      <c r="B41" s="49">
        <f t="shared" si="6"/>
        <v>351.00696774193551</v>
      </c>
      <c r="C41" s="49">
        <f t="shared" si="6"/>
        <v>205.31321379310342</v>
      </c>
      <c r="D41" s="49">
        <f t="shared" si="6"/>
        <v>106.35561290322583</v>
      </c>
      <c r="E41" s="49">
        <f t="shared" si="7"/>
        <v>338.904</v>
      </c>
      <c r="F41" s="49">
        <f t="shared" si="8"/>
        <v>818.03520000000003</v>
      </c>
      <c r="G41" s="49">
        <f t="shared" si="9"/>
        <v>1701.4752000000001</v>
      </c>
      <c r="H41" s="49">
        <f t="shared" si="8"/>
        <v>2009.5776000000001</v>
      </c>
      <c r="I41" s="49">
        <f t="shared" si="8"/>
        <v>2173.0464000000002</v>
      </c>
      <c r="J41" s="49">
        <f t="shared" si="10"/>
        <v>2962.5695999999998</v>
      </c>
      <c r="K41" s="49">
        <f t="shared" si="8"/>
        <v>2698.8768</v>
      </c>
      <c r="L41" s="49">
        <f t="shared" si="11"/>
        <v>1304.1215999999999</v>
      </c>
      <c r="M41" s="49">
        <f t="shared" si="8"/>
        <v>524.01600000000008</v>
      </c>
      <c r="N41" s="54">
        <f t="shared" si="12"/>
        <v>15193.298194438265</v>
      </c>
    </row>
    <row r="42" spans="1:19" x14ac:dyDescent="0.25">
      <c r="A42" s="47">
        <v>1973</v>
      </c>
      <c r="B42" s="49">
        <f t="shared" ref="B42:D44" si="13">+(B30*60*60*24*31)/1000000</f>
        <v>243.20735999999997</v>
      </c>
      <c r="C42" s="49">
        <f t="shared" ref="C42:C44" si="14">+(C30*60*60*24*28)/1000000</f>
        <v>98.392320000000012</v>
      </c>
      <c r="D42" s="49">
        <f t="shared" si="13"/>
        <v>70.027199999999993</v>
      </c>
      <c r="E42" s="49">
        <f t="shared" si="7"/>
        <v>103.97376000000004</v>
      </c>
      <c r="F42" s="49">
        <f t="shared" ref="F42:M42" si="15">+(F30*60*60*24*31)/1000000</f>
        <v>285.26687999999996</v>
      </c>
      <c r="G42" s="49">
        <f t="shared" si="9"/>
        <v>520.55999999999995</v>
      </c>
      <c r="H42" s="49">
        <f t="shared" si="15"/>
        <v>800.40959999999995</v>
      </c>
      <c r="I42" s="49">
        <f t="shared" si="15"/>
        <v>1363.2191999999998</v>
      </c>
      <c r="J42" s="49">
        <f t="shared" si="10"/>
        <v>2496.96</v>
      </c>
      <c r="K42" s="49">
        <f t="shared" si="15"/>
        <v>2369.52</v>
      </c>
      <c r="L42" s="49">
        <f t="shared" si="11"/>
        <v>1331.6831999999999</v>
      </c>
      <c r="M42" s="49">
        <f t="shared" si="15"/>
        <v>299.79072000000008</v>
      </c>
      <c r="N42" s="54">
        <f t="shared" si="12"/>
        <v>9983.0102399999996</v>
      </c>
    </row>
    <row r="43" spans="1:19" x14ac:dyDescent="0.25">
      <c r="A43" s="47">
        <v>1974</v>
      </c>
      <c r="B43" s="49">
        <f t="shared" si="13"/>
        <v>154.90655999999996</v>
      </c>
      <c r="C43" s="49">
        <f t="shared" si="14"/>
        <v>87.959520000000012</v>
      </c>
      <c r="D43" s="49">
        <f t="shared" si="13"/>
        <v>108.30240000000001</v>
      </c>
      <c r="E43" s="49">
        <f t="shared" si="7"/>
        <v>163.58975999999998</v>
      </c>
      <c r="F43" s="49">
        <f t="shared" ref="F43:M43" si="16">+(F31*60*60*24*31)/1000000</f>
        <v>244.46016</v>
      </c>
      <c r="G43" s="49">
        <f t="shared" si="9"/>
        <v>787.36320000000001</v>
      </c>
      <c r="H43" s="49">
        <f t="shared" si="16"/>
        <v>1622.16</v>
      </c>
      <c r="I43" s="49">
        <f t="shared" si="16"/>
        <v>2689.4591999999998</v>
      </c>
      <c r="J43" s="49">
        <f t="shared" si="10"/>
        <v>3360.3552</v>
      </c>
      <c r="K43" s="49">
        <f t="shared" si="16"/>
        <v>3847.0464000000002</v>
      </c>
      <c r="L43" s="49">
        <f t="shared" si="11"/>
        <v>1663.0272</v>
      </c>
      <c r="M43" s="49">
        <f t="shared" si="16"/>
        <v>569.37599999999998</v>
      </c>
      <c r="N43" s="54">
        <f t="shared" si="12"/>
        <v>15298.0056</v>
      </c>
    </row>
    <row r="44" spans="1:19" x14ac:dyDescent="0.25">
      <c r="A44" s="47">
        <v>1975</v>
      </c>
      <c r="B44" s="49">
        <f t="shared" si="13"/>
        <v>242.26559999999992</v>
      </c>
      <c r="C44" s="49">
        <f t="shared" si="14"/>
        <v>100.75103999999999</v>
      </c>
      <c r="D44" s="49">
        <f t="shared" si="13"/>
        <v>47.096640000000008</v>
      </c>
      <c r="E44" s="49">
        <f t="shared" si="7"/>
        <v>222.29855999999995</v>
      </c>
      <c r="F44" s="49">
        <f t="shared" ref="F44:I44" si="17">+(F32*60*60*24*31)/1000000</f>
        <v>811.98720000000003</v>
      </c>
      <c r="G44" s="49">
        <f t="shared" si="9"/>
        <v>1199.232</v>
      </c>
      <c r="H44" s="49">
        <f t="shared" si="17"/>
        <v>1937.8656000000001</v>
      </c>
      <c r="I44" s="49">
        <f t="shared" si="17"/>
        <v>2510.6976</v>
      </c>
      <c r="J44" s="49"/>
      <c r="K44" s="49"/>
      <c r="L44" s="49"/>
      <c r="M44" s="49"/>
      <c r="N44" s="54">
        <f t="shared" si="12"/>
        <v>7072.1942399999989</v>
      </c>
    </row>
    <row r="45" spans="1:19" x14ac:dyDescent="0.25">
      <c r="A45" s="47">
        <v>1976</v>
      </c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  <c r="M45" s="49"/>
      <c r="N45" s="54"/>
    </row>
    <row r="46" spans="1:19" x14ac:dyDescent="0.25">
      <c r="B46" s="47"/>
      <c r="C46" s="47"/>
      <c r="D46" s="47"/>
      <c r="E46" s="47"/>
      <c r="F46" s="47"/>
      <c r="G46" s="47"/>
      <c r="H46" s="47"/>
      <c r="I46" s="47"/>
      <c r="J46" s="47"/>
      <c r="K46" s="47"/>
      <c r="L46" s="47"/>
      <c r="M46" s="47"/>
      <c r="N46" s="47"/>
    </row>
    <row r="47" spans="1:19" x14ac:dyDescent="0.25">
      <c r="B47" s="47"/>
      <c r="C47" s="47"/>
      <c r="D47" s="47"/>
      <c r="E47" s="47"/>
      <c r="F47" s="47"/>
      <c r="G47" s="47"/>
      <c r="H47" s="47"/>
      <c r="I47" s="47"/>
      <c r="J47" s="47"/>
      <c r="K47" s="47"/>
      <c r="L47" s="47"/>
      <c r="M47" s="47"/>
      <c r="N47" s="47"/>
    </row>
    <row r="48" spans="1:19" x14ac:dyDescent="0.25">
      <c r="B48" s="47"/>
      <c r="C48" s="47"/>
      <c r="D48" s="47"/>
      <c r="E48" s="47"/>
      <c r="F48" s="47"/>
      <c r="G48" s="47"/>
      <c r="H48" s="47"/>
      <c r="I48" s="47"/>
      <c r="J48" s="47"/>
      <c r="K48" s="47"/>
      <c r="L48" s="47"/>
      <c r="M48" s="47"/>
      <c r="N48" s="47"/>
    </row>
    <row r="49" spans="2:14" x14ac:dyDescent="0.25">
      <c r="B49" s="47"/>
      <c r="C49" s="47"/>
      <c r="D49" s="47"/>
      <c r="E49" s="47"/>
      <c r="F49" s="47"/>
      <c r="G49" s="47"/>
      <c r="H49" s="47"/>
      <c r="I49" s="47"/>
      <c r="J49" s="47"/>
      <c r="K49" s="47"/>
      <c r="L49" s="47"/>
      <c r="M49" s="47"/>
      <c r="N49" s="47"/>
    </row>
    <row r="50" spans="2:14" x14ac:dyDescent="0.25">
      <c r="B50" s="47"/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</row>
    <row r="51" spans="2:14" x14ac:dyDescent="0.25">
      <c r="B51" s="47"/>
      <c r="C51" s="47"/>
      <c r="D51" s="47"/>
      <c r="E51" s="47"/>
      <c r="F51" s="47"/>
      <c r="G51" s="47"/>
      <c r="H51" s="47"/>
      <c r="I51" s="47"/>
      <c r="J51" s="47"/>
      <c r="K51" s="47"/>
      <c r="L51" s="47"/>
      <c r="M51" s="47"/>
      <c r="N51" s="47"/>
    </row>
    <row r="52" spans="2:14" x14ac:dyDescent="0.25">
      <c r="B52" s="47"/>
      <c r="C52" s="47"/>
      <c r="D52" s="47"/>
      <c r="E52" s="47"/>
      <c r="F52" s="47"/>
      <c r="G52" s="47"/>
      <c r="H52" s="47"/>
      <c r="I52" s="47"/>
      <c r="J52" s="47"/>
      <c r="K52" s="47"/>
      <c r="L52" s="47"/>
      <c r="M52" s="47"/>
      <c r="N52" s="47"/>
    </row>
  </sheetData>
  <mergeCells count="4">
    <mergeCell ref="A1:N1"/>
    <mergeCell ref="A2:N2"/>
    <mergeCell ref="A3:N3"/>
    <mergeCell ref="A10:N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9" fitToHeight="0" orientation="portrait" r:id="rId1"/>
  <rowBreaks count="1" manualBreakCount="1">
    <brk id="4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Rating Curve</vt:lpstr>
      <vt:lpstr>DailyData</vt:lpstr>
      <vt:lpstr>DailyPivot</vt:lpstr>
      <vt:lpstr>MonthlyPivot</vt:lpstr>
      <vt:lpstr>Monthly Report</vt:lpstr>
      <vt:lpstr>'Monthly Report'!Print_Titles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</dc:creator>
  <cp:lastModifiedBy>Peter</cp:lastModifiedBy>
  <cp:lastPrinted>2014-03-30T18:05:10Z</cp:lastPrinted>
  <dcterms:created xsi:type="dcterms:W3CDTF">2014-03-13T08:42:17Z</dcterms:created>
  <dcterms:modified xsi:type="dcterms:W3CDTF">2014-08-12T11:59:32Z</dcterms:modified>
</cp:coreProperties>
</file>